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12" windowWidth="15360" windowHeight="8340" activeTab="3"/>
  </bookViews>
  <sheets>
    <sheet name="基本輸入" sheetId="1" r:id="rId1"/>
    <sheet name="差假單" sheetId="2" r:id="rId2"/>
    <sheet name="旅費" sheetId="3" r:id="rId3"/>
    <sheet name="請假單" sheetId="4" r:id="rId4"/>
    <sheet name="核銷憑證" sheetId="5" r:id="rId5"/>
  </sheets>
  <definedNames/>
  <calcPr fullCalcOnLoad="1"/>
</workbook>
</file>

<file path=xl/sharedStrings.xml><?xml version="1.0" encoding="utf-8"?>
<sst xmlns="http://schemas.openxmlformats.org/spreadsheetml/2006/main" count="246" uniqueCount="192">
  <si>
    <t>年</t>
  </si>
  <si>
    <t>日</t>
  </si>
  <si>
    <t>月</t>
  </si>
  <si>
    <t>起訖地點</t>
  </si>
  <si>
    <t>飛機</t>
  </si>
  <si>
    <t>火車</t>
  </si>
  <si>
    <t>汽車</t>
  </si>
  <si>
    <t>膳雜費</t>
  </si>
  <si>
    <t>住宿費</t>
  </si>
  <si>
    <t>臨時費</t>
  </si>
  <si>
    <t>總計</t>
  </si>
  <si>
    <t>業務計畫</t>
  </si>
  <si>
    <t>工作計畫</t>
  </si>
  <si>
    <t>用途別</t>
  </si>
  <si>
    <t>備註</t>
  </si>
  <si>
    <t>姓名</t>
  </si>
  <si>
    <t>職稱</t>
  </si>
  <si>
    <t>捷運</t>
  </si>
  <si>
    <t>官等</t>
  </si>
  <si>
    <t>單位</t>
  </si>
  <si>
    <t>-</t>
  </si>
  <si>
    <t>合計</t>
  </si>
  <si>
    <t>人事銷差登記</t>
  </si>
  <si>
    <t>機關長官</t>
  </si>
  <si>
    <t>會計室</t>
  </si>
  <si>
    <t xml:space="preserve">  憑           證         黏         貼         線</t>
  </si>
  <si>
    <t>交通費</t>
  </si>
  <si>
    <t>第      號</t>
  </si>
  <si>
    <t>憑證編號</t>
  </si>
  <si>
    <t>茲收到</t>
  </si>
  <si>
    <t>具領人</t>
  </si>
  <si>
    <t>公差地點及事由</t>
  </si>
  <si>
    <t>業務費-國內旅費</t>
  </si>
  <si>
    <t>金額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</si>
  <si>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</si>
  <si>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機關長官</t>
  </si>
  <si>
    <t>業務計畫</t>
  </si>
  <si>
    <t>工作計畫</t>
  </si>
  <si>
    <t>會計室</t>
  </si>
  <si>
    <t>單位</t>
  </si>
  <si>
    <t>單位主管</t>
  </si>
  <si>
    <t>姓名</t>
  </si>
  <si>
    <t>職稱</t>
  </si>
  <si>
    <t>所屬       單位</t>
  </si>
  <si>
    <t>官等</t>
  </si>
  <si>
    <t>職務人         代理人</t>
  </si>
  <si>
    <t>出差      事由</t>
  </si>
  <si>
    <t>月</t>
  </si>
  <si>
    <t>日</t>
  </si>
  <si>
    <t>出差路程</t>
  </si>
  <si>
    <t>備註</t>
  </si>
  <si>
    <t>出差人</t>
  </si>
  <si>
    <t>人事室登記</t>
  </si>
  <si>
    <t>注意事項：一、出差時間、行程應連續不斷。如有間斷應另行田單申請，本表不敷填寫時，應用另紙接上。</t>
  </si>
  <si>
    <t xml:space="preserve">          二、代理公差人以代理一人為限，臨時人員不得代理委任以上職務。</t>
  </si>
  <si>
    <t>公差證第               號</t>
  </si>
  <si>
    <t xml:space="preserve">          三、本聯送人事存查。</t>
  </si>
  <si>
    <t>出差         事由</t>
  </si>
  <si>
    <t>預借旅費</t>
  </si>
  <si>
    <t>出差工作紀要</t>
  </si>
  <si>
    <t>人事</t>
  </si>
  <si>
    <t xml:space="preserve">          二、應於返所後七日內檢同單據聯同本單送人事銷差。</t>
  </si>
  <si>
    <t>公差證第             號</t>
  </si>
  <si>
    <t xml:space="preserve">          三、本表黏貼於出差報告表。</t>
  </si>
  <si>
    <t>-</t>
  </si>
  <si>
    <t>機  關  長  官</t>
  </si>
  <si>
    <t>蓋章</t>
  </si>
  <si>
    <t xml:space="preserve"> </t>
  </si>
  <si>
    <t xml:space="preserve"> 姓 名</t>
  </si>
  <si>
    <t>課務</t>
  </si>
  <si>
    <t>假別</t>
  </si>
  <si>
    <t>事由</t>
  </si>
  <si>
    <t>單位</t>
  </si>
  <si>
    <t>假別</t>
  </si>
  <si>
    <t>事由</t>
  </si>
  <si>
    <t>文件代號</t>
  </si>
  <si>
    <t>起始日期</t>
  </si>
  <si>
    <t>迄止日期</t>
  </si>
  <si>
    <t>時間</t>
  </si>
  <si>
    <t>行程</t>
  </si>
  <si>
    <t>時</t>
  </si>
  <si>
    <t>時</t>
  </si>
  <si>
    <t>公假</t>
  </si>
  <si>
    <t>星期</t>
  </si>
  <si>
    <t>節次</t>
  </si>
  <si>
    <t>科目</t>
  </si>
  <si>
    <t>填</t>
  </si>
  <si>
    <t>(私章)</t>
  </si>
  <si>
    <r>
      <t>另</t>
    </r>
    <r>
      <rPr>
        <sz val="12"/>
        <color indexed="10"/>
        <rFont val="新細明體"/>
        <family val="1"/>
      </rPr>
      <t>請假單</t>
    </r>
    <r>
      <rPr>
        <sz val="12"/>
        <rFont val="新細明體"/>
        <family val="1"/>
      </rPr>
      <t>之</t>
    </r>
    <r>
      <rPr>
        <sz val="12"/>
        <color indexed="10"/>
        <rFont val="新細明體"/>
        <family val="1"/>
      </rPr>
      <t>調課資料</t>
    </r>
    <r>
      <rPr>
        <sz val="12"/>
        <rFont val="新細明體"/>
        <family val="1"/>
      </rPr>
      <t>需至</t>
    </r>
    <r>
      <rPr>
        <sz val="12"/>
        <color indexed="10"/>
        <rFont val="新細明體"/>
        <family val="1"/>
      </rPr>
      <t>請假單</t>
    </r>
    <r>
      <rPr>
        <sz val="12"/>
        <rFont val="新細明體"/>
        <family val="1"/>
      </rPr>
      <t>的底稿再輸入</t>
    </r>
  </si>
  <si>
    <t>張凱瑞</t>
  </si>
  <si>
    <t>教務處</t>
  </si>
  <si>
    <t>-------------------------------------------------------------------------------------</t>
  </si>
  <si>
    <r>
      <t>花蓮縣立自強國民中學教師請假迴文單</t>
    </r>
    <r>
      <rPr>
        <sz val="12"/>
        <rFont val="標楷體"/>
        <family val="4"/>
      </rPr>
      <t>（教務處存）</t>
    </r>
  </si>
  <si>
    <t>請假時間</t>
  </si>
  <si>
    <t>職別</t>
  </si>
  <si>
    <t>班別</t>
  </si>
  <si>
    <t>請假日期</t>
  </si>
  <si>
    <t>預定補課時間</t>
  </si>
  <si>
    <t>節</t>
  </si>
  <si>
    <t>教務處查記</t>
  </si>
  <si>
    <t>註：（1）本請假單填妥後送單位主管簽章，然後送教務處及人事室簽註再陳送校長批示，最後本聯送人事室辦理差假登錄，下聯送教務處作課務安排。
（2）請假應於事前親自辦理核准後始得離職，因疾病或意外事故無法親自請假者得由他人代辦。</t>
  </si>
  <si>
    <t>□已補課 □未補課</t>
  </si>
  <si>
    <t>共計</t>
  </si>
  <si>
    <t>日</t>
  </si>
  <si>
    <t>時</t>
  </si>
  <si>
    <t xml:space="preserve"> □</t>
  </si>
  <si>
    <t xml:space="preserve">無課    </t>
  </si>
  <si>
    <t>□</t>
  </si>
  <si>
    <t xml:space="preserve">排代課    </t>
  </si>
  <si>
    <t>補課</t>
  </si>
  <si>
    <t>■</t>
  </si>
  <si>
    <t xml:space="preserve">花蓮縣立自強國民中學員工出差單  </t>
  </si>
  <si>
    <t>花蓮縣立自強國民中學員工出差報告表</t>
  </si>
  <si>
    <t>申請日期</t>
  </si>
  <si>
    <t>花蓮縣立自強國民中學出差旅費</t>
  </si>
  <si>
    <t>參加花蓮縣教室連結群組學校跨縣市交流活動</t>
  </si>
  <si>
    <t>花蓮--&gt;高雄</t>
  </si>
  <si>
    <t>高雄--&gt;花蓮</t>
  </si>
  <si>
    <t>教務主任</t>
  </si>
  <si>
    <t>申請人</t>
  </si>
  <si>
    <t>單位主管</t>
  </si>
  <si>
    <r>
      <t>只要在此工作底稿</t>
    </r>
    <r>
      <rPr>
        <sz val="12"/>
        <color indexed="10"/>
        <rFont val="新細明體"/>
        <family val="1"/>
      </rPr>
      <t>輸入基本資料</t>
    </r>
    <r>
      <rPr>
        <sz val="12"/>
        <rFont val="新細明體"/>
        <family val="1"/>
      </rPr>
      <t>,即可套印至</t>
    </r>
    <r>
      <rPr>
        <sz val="12"/>
        <color indexed="10"/>
        <rFont val="新細明體"/>
        <family val="1"/>
      </rPr>
      <t xml:space="preserve">差假單、旅費單、請假單，
</t>
    </r>
    <r>
      <rPr>
        <sz val="12"/>
        <rFont val="新細明體"/>
        <family val="1"/>
      </rPr>
      <t>本檔案之差假單、旅費單僅適用於</t>
    </r>
    <r>
      <rPr>
        <sz val="12"/>
        <color indexed="10"/>
        <rFont val="新細明體"/>
        <family val="1"/>
      </rPr>
      <t>上報縣府用</t>
    </r>
    <r>
      <rPr>
        <sz val="12"/>
        <rFont val="新細明體"/>
        <family val="1"/>
      </rPr>
      <t>，支用校內經費者，請另向人事室洽取</t>
    </r>
  </si>
  <si>
    <t>裝</t>
  </si>
  <si>
    <t>訂</t>
  </si>
  <si>
    <t>線</t>
  </si>
  <si>
    <t>憑證黏貼用紙</t>
  </si>
  <si>
    <t>月   日付款憑單     號，支出傳票    號</t>
  </si>
  <si>
    <t>憑證編號</t>
  </si>
  <si>
    <t>科目名稱</t>
  </si>
  <si>
    <t>金額</t>
  </si>
  <si>
    <t xml:space="preserve"> 備      註     </t>
  </si>
  <si>
    <t>第  號</t>
  </si>
  <si>
    <t>業務計畫</t>
  </si>
  <si>
    <t>工作計畫</t>
  </si>
  <si>
    <t>用途別</t>
  </si>
  <si>
    <t>申 請 單 位</t>
  </si>
  <si>
    <t>採 購 單 位</t>
  </si>
  <si>
    <t>財 產 ( 物 品 )</t>
  </si>
  <si>
    <t>會 計 室</t>
  </si>
  <si>
    <t>機 關 長 官</t>
  </si>
  <si>
    <t>申請人</t>
  </si>
  <si>
    <t>承辦人</t>
  </si>
  <si>
    <t>承辦人</t>
  </si>
  <si>
    <t>驗收(證明)人</t>
  </si>
  <si>
    <t>主管</t>
  </si>
  <si>
    <t>主管</t>
  </si>
  <si>
    <t>主任</t>
  </si>
  <si>
    <t>主任</t>
  </si>
  <si>
    <t>登記</t>
  </si>
  <si>
    <t>保管</t>
  </si>
  <si>
    <t xml:space="preserve">  憑           證         黏         貼         線</t>
  </si>
  <si>
    <t>花蓮縣立自強國民中學</t>
  </si>
  <si>
    <t>財物請購申請表</t>
  </si>
  <si>
    <t>編號</t>
  </si>
  <si>
    <t>品名(規格)</t>
  </si>
  <si>
    <t>單位</t>
  </si>
  <si>
    <t>數量</t>
  </si>
  <si>
    <t>單價</t>
  </si>
  <si>
    <t>總價</t>
  </si>
  <si>
    <t>申 請 單 位</t>
  </si>
  <si>
    <t>總務處</t>
  </si>
  <si>
    <t>會  計  室</t>
  </si>
  <si>
    <t>機 關 長 官</t>
  </si>
  <si>
    <t>用   途    說    明</t>
  </si>
  <si>
    <t>元整</t>
  </si>
  <si>
    <t>教
師
請
假
所
遺
課
程
處
理</t>
  </si>
  <si>
    <t>輔導處</t>
  </si>
  <si>
    <t>王錦慧</t>
  </si>
  <si>
    <t>輔導組長</t>
  </si>
  <si>
    <t>　　年　　月　　日</t>
  </si>
  <si>
    <t>依據  文號</t>
  </si>
  <si>
    <t>5月25日</t>
  </si>
  <si>
    <t>5月26日</t>
  </si>
  <si>
    <t>基隆市；參加教育部辦理社會領域99學年度分區(北一區)研討會議</t>
  </si>
  <si>
    <t>5月27日</t>
  </si>
  <si>
    <t>輔導處</t>
  </si>
  <si>
    <t>101年9月4日</t>
  </si>
  <si>
    <t>花蓮縣立自強國民中學教師請假單（人事室存）</t>
  </si>
  <si>
    <t>處別及職務</t>
  </si>
  <si>
    <t>請假人簽章</t>
  </si>
  <si>
    <t>職務代理人簽章</t>
  </si>
  <si>
    <t>假別</t>
  </si>
  <si>
    <t>請假事由</t>
  </si>
  <si>
    <t>請假時間</t>
  </si>
  <si>
    <t>附證明文件
(或依據文號)</t>
  </si>
  <si>
    <t>課務</t>
  </si>
  <si>
    <t>　　  □無課   　 □排代課   　 □補課   　 □調課</t>
  </si>
  <si>
    <t>單位
主管</t>
  </si>
  <si>
    <t xml:space="preserve">校長
批示
</t>
  </si>
  <si>
    <t>教務處</t>
  </si>
  <si>
    <t>人事室</t>
  </si>
  <si>
    <r>
      <t>自   年    月   日下午  時  00分起  至   月  日   時  00分，</t>
    </r>
    <r>
      <rPr>
        <b/>
        <sz val="12"/>
        <rFont val="標楷體"/>
        <family val="4"/>
      </rPr>
      <t>共  日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</si>
</sst>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[DBNum2][$-404]General"/>
    <numFmt numFmtId="178" formatCode="[DBNum2]&quot;新台幣&quot;[$-404]General&quot;元整&quot;"/>
    <numFmt numFmtId="179" formatCode="_-* #,##0_-;\-* #,##0_-;_-* &quot;-&quot;_-;_-@_-&quot;元&quot;"/>
    <numFmt numFmtId="180" formatCode="General&quot;元&quot;"/>
    <numFmt numFmtId="181" formatCode="_-* #,##0.0_-;\-* #,##0.0_-;_-* &quot;-&quot;??_-;_-@_-"/>
    <numFmt numFmtId="182" formatCode="m&quot;月&quot;d&quot;日&quot;"/>
    <numFmt numFmtId="183" formatCode="[DBNum2]&quot;(新台幣&quot;[$-404]General&quot;元整)&quot;"/>
    <numFmt numFmtId="184" formatCode="&quot;$&quot;#,##0"/>
    <numFmt numFmtId="185" formatCode="[DBNum2][$-404]General&quot;元整&quot;"/>
    <numFmt numFmtId="186" formatCode="_-* #,##0_-;\-* #,##0_-;_-* &quot;-&quot;??_-;_-@_-"/>
    <numFmt numFmtId="187" formatCode="[DBNum2]&quot;共計新台幣&quot;[$-404]General&quot;元整&quot;"/>
    <numFmt numFmtId="188" formatCode="_-&quot;$&quot;* #,##0.0_-;\-&quot;$&quot;* #,##0.0_-;_-&quot;$&quot;* &quot;-&quot;??_-;_-@_-"/>
    <numFmt numFmtId="189" formatCode="_-&quot;$&quot;* #,##0_-;\-&quot;$&quot;* #,##0_-;_-&quot;$&quot;* &quot;-&quot;??_-;_-@_-"/>
    <numFmt numFmtId="190" formatCode="#,##0.0"/>
    <numFmt numFmtId="191" formatCode="#,##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-404]e&quot;年&quot;m&quot;月&quot;d&quot;日&quot;;@"/>
    <numFmt numFmtId="196" formatCode="m&quot;月&quot;d&quot;日&quot;;@"/>
    <numFmt numFmtId="197" formatCode="[$€-2]\ #,##0.00_);[Red]\([$€-2]\ #,##0.00\)"/>
  </numFmts>
  <fonts count="5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1"/>
      <name val="新細明體"/>
      <family val="1"/>
    </font>
    <font>
      <sz val="16"/>
      <name val="標楷體"/>
      <family val="4"/>
    </font>
    <font>
      <sz val="13"/>
      <name val="標楷體"/>
      <family val="4"/>
    </font>
    <font>
      <sz val="13"/>
      <name val="新細明體"/>
      <family val="1"/>
    </font>
    <font>
      <sz val="12"/>
      <color indexed="12"/>
      <name val="標楷體"/>
      <family val="4"/>
    </font>
    <font>
      <sz val="12"/>
      <color indexed="12"/>
      <name val="新細明體"/>
      <family val="1"/>
    </font>
    <font>
      <b/>
      <sz val="14"/>
      <name val="標楷體"/>
      <family val="4"/>
    </font>
    <font>
      <b/>
      <sz val="12"/>
      <name val="標楷體"/>
      <family val="4"/>
    </font>
    <font>
      <sz val="6"/>
      <name val="標楷體"/>
      <family val="4"/>
    </font>
    <font>
      <sz val="12"/>
      <color indexed="10"/>
      <name val="新細明體"/>
      <family val="1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8"/>
      <name val="標楷體"/>
      <family val="4"/>
    </font>
    <font>
      <sz val="12"/>
      <color indexed="8"/>
      <name val="標楷體"/>
      <family val="4"/>
    </font>
    <font>
      <sz val="9"/>
      <color indexed="8"/>
      <name val="標楷體"/>
      <family val="4"/>
    </font>
    <font>
      <sz val="10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3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 shrinkToFit="1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14" fontId="12" fillId="0" borderId="10" xfId="0" applyNumberFormat="1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10" xfId="0" applyBorder="1" applyAlignment="1">
      <alignment horizontal="right" vertical="center"/>
    </xf>
    <xf numFmtId="0" fontId="0" fillId="0" borderId="23" xfId="0" applyFill="1" applyBorder="1" applyAlignment="1">
      <alignment vertical="center"/>
    </xf>
    <xf numFmtId="14" fontId="0" fillId="0" borderId="0" xfId="0" applyNumberFormat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195" fontId="4" fillId="0" borderId="14" xfId="0" applyNumberFormat="1" applyFont="1" applyBorder="1" applyAlignment="1">
      <alignment vertical="top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2" xfId="0" applyFont="1" applyBorder="1" applyAlignment="1">
      <alignment/>
    </xf>
    <xf numFmtId="0" fontId="4" fillId="0" borderId="15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 shrinkToFit="1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25" xfId="0" applyFont="1" applyBorder="1" applyAlignment="1">
      <alignment horizontal="right" vertical="center"/>
    </xf>
    <xf numFmtId="0" fontId="2" fillId="0" borderId="21" xfId="0" applyFont="1" applyBorder="1" applyAlignment="1">
      <alignment vertical="center" shrinkToFit="1"/>
    </xf>
    <xf numFmtId="176" fontId="2" fillId="0" borderId="21" xfId="0" applyNumberFormat="1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left" vertical="center" shrinkToFit="1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horizontal="right" vertical="center"/>
    </xf>
    <xf numFmtId="0" fontId="20" fillId="0" borderId="16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9" fillId="0" borderId="10" xfId="0" applyFont="1" applyBorder="1" applyAlignment="1">
      <alignment vertical="center" shrinkToFit="1"/>
    </xf>
    <xf numFmtId="0" fontId="9" fillId="0" borderId="10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distributed" vertical="center"/>
    </xf>
    <xf numFmtId="0" fontId="20" fillId="0" borderId="10" xfId="0" applyFont="1" applyBorder="1" applyAlignment="1">
      <alignment horizontal="distributed"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vertical="center" shrinkToFit="1"/>
    </xf>
    <xf numFmtId="0" fontId="0" fillId="0" borderId="0" xfId="0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196" fontId="22" fillId="0" borderId="20" xfId="0" applyNumberFormat="1" applyFont="1" applyBorder="1" applyAlignment="1">
      <alignment horizontal="center" vertical="center"/>
    </xf>
    <xf numFmtId="196" fontId="22" fillId="0" borderId="17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distributed" vertical="center" wrapText="1"/>
    </xf>
    <xf numFmtId="0" fontId="20" fillId="0" borderId="10" xfId="0" applyFont="1" applyBorder="1" applyAlignment="1">
      <alignment horizontal="distributed" vertical="center"/>
    </xf>
    <xf numFmtId="0" fontId="18" fillId="0" borderId="10" xfId="0" applyFont="1" applyBorder="1" applyAlignment="1">
      <alignment vertical="center"/>
    </xf>
    <xf numFmtId="0" fontId="20" fillId="0" borderId="20" xfId="0" applyFont="1" applyBorder="1" applyAlignment="1">
      <alignment horizontal="center" vertical="center" wrapText="1" shrinkToFit="1"/>
    </xf>
    <xf numFmtId="0" fontId="20" fillId="0" borderId="21" xfId="0" applyFont="1" applyBorder="1" applyAlignment="1">
      <alignment horizontal="center" vertical="center" wrapText="1" shrinkToFit="1"/>
    </xf>
    <xf numFmtId="0" fontId="20" fillId="0" borderId="17" xfId="0" applyFont="1" applyBorder="1" applyAlignment="1">
      <alignment horizontal="center" vertical="center" wrapText="1" shrinkToFit="1"/>
    </xf>
    <xf numFmtId="0" fontId="20" fillId="0" borderId="20" xfId="0" applyFont="1" applyBorder="1" applyAlignment="1">
      <alignment horizontal="distributed" vertical="center" wrapText="1" shrinkToFit="1"/>
    </xf>
    <xf numFmtId="0" fontId="20" fillId="0" borderId="21" xfId="0" applyFont="1" applyBorder="1" applyAlignment="1">
      <alignment horizontal="distributed" vertical="center" wrapText="1" shrinkToFit="1"/>
    </xf>
    <xf numFmtId="0" fontId="20" fillId="0" borderId="17" xfId="0" applyFont="1" applyBorder="1" applyAlignment="1">
      <alignment horizontal="distributed" vertical="center" wrapText="1" shrinkToFi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shrinkToFit="1"/>
    </xf>
    <xf numFmtId="0" fontId="18" fillId="0" borderId="1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2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distributed" vertical="center"/>
    </xf>
    <xf numFmtId="0" fontId="20" fillId="0" borderId="21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20" fillId="0" borderId="27" xfId="0" applyFont="1" applyBorder="1" applyAlignment="1">
      <alignment horizontal="distributed" vertical="center"/>
    </xf>
    <xf numFmtId="0" fontId="20" fillId="0" borderId="1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20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 shrinkToFit="1"/>
    </xf>
    <xf numFmtId="0" fontId="0" fillId="0" borderId="17" xfId="0" applyBorder="1" applyAlignment="1">
      <alignment horizontal="distributed" vertical="center" shrinkToFit="1"/>
    </xf>
    <xf numFmtId="41" fontId="4" fillId="0" borderId="20" xfId="0" applyNumberFormat="1" applyFont="1" applyBorder="1" applyAlignment="1">
      <alignment horizontal="center" vertical="center"/>
    </xf>
    <xf numFmtId="41" fontId="4" fillId="0" borderId="21" xfId="0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41" fontId="3" fillId="0" borderId="20" xfId="0" applyNumberFormat="1" applyFont="1" applyBorder="1" applyAlignment="1">
      <alignment horizontal="distributed" vertical="center" shrinkToFit="1"/>
    </xf>
    <xf numFmtId="41" fontId="3" fillId="0" borderId="17" xfId="0" applyNumberFormat="1" applyFont="1" applyBorder="1" applyAlignment="1">
      <alignment horizontal="distributed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41" fontId="3" fillId="0" borderId="10" xfId="0" applyNumberFormat="1" applyFont="1" applyBorder="1" applyAlignment="1">
      <alignment horizontal="left" vertical="center" wrapText="1"/>
    </xf>
    <xf numFmtId="41" fontId="0" fillId="0" borderId="10" xfId="0" applyNumberFormat="1" applyBorder="1" applyAlignment="1">
      <alignment horizontal="left" vertical="center" wrapText="1"/>
    </xf>
    <xf numFmtId="0" fontId="2" fillId="0" borderId="20" xfId="0" applyFont="1" applyBorder="1" applyAlignment="1">
      <alignment horizontal="distributed" vertical="center" wrapText="1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2" fillId="0" borderId="15" xfId="0" applyFont="1" applyBorder="1" applyAlignment="1">
      <alignment vertical="top" wrapText="1"/>
    </xf>
    <xf numFmtId="0" fontId="0" fillId="0" borderId="16" xfId="0" applyBorder="1" applyAlignment="1">
      <alignment vertical="top"/>
    </xf>
    <xf numFmtId="0" fontId="0" fillId="0" borderId="22" xfId="0" applyBorder="1" applyAlignment="1">
      <alignment vertical="top"/>
    </xf>
    <xf numFmtId="0" fontId="9" fillId="0" borderId="1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9" fillId="0" borderId="15" xfId="0" applyFont="1" applyBorder="1" applyAlignment="1">
      <alignment vertical="top" wrapText="1"/>
    </xf>
    <xf numFmtId="0" fontId="9" fillId="0" borderId="10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9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2" fillId="0" borderId="21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 shrinkToFit="1"/>
    </xf>
    <xf numFmtId="41" fontId="2" fillId="0" borderId="20" xfId="0" applyNumberFormat="1" applyFont="1" applyBorder="1" applyAlignment="1">
      <alignment horizontal="center" vertical="center" shrinkToFit="1"/>
    </xf>
    <xf numFmtId="41" fontId="2" fillId="0" borderId="21" xfId="0" applyNumberFormat="1" applyFont="1" applyBorder="1" applyAlignment="1">
      <alignment horizontal="center" vertical="center" shrinkToFit="1"/>
    </xf>
    <xf numFmtId="41" fontId="2" fillId="0" borderId="1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95" fontId="2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distributed" vertical="center" shrinkToFit="1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195" fontId="4" fillId="0" borderId="16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top"/>
    </xf>
    <xf numFmtId="178" fontId="13" fillId="0" borderId="0" xfId="0" applyNumberFormat="1" applyFont="1" applyBorder="1" applyAlignment="1">
      <alignment horizontal="left" vertical="center"/>
    </xf>
    <xf numFmtId="178" fontId="13" fillId="0" borderId="18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20" xfId="0" applyFont="1" applyBorder="1" applyAlignment="1">
      <alignment horizontal="distributed" vertical="center" shrinkToFit="1"/>
    </xf>
    <xf numFmtId="0" fontId="2" fillId="0" borderId="21" xfId="0" applyFont="1" applyBorder="1" applyAlignment="1">
      <alignment horizontal="distributed" vertical="center" shrinkToFit="1"/>
    </xf>
    <xf numFmtId="0" fontId="20" fillId="0" borderId="17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10" xfId="0" applyFont="1" applyBorder="1" applyAlignment="1">
      <alignment vertical="center"/>
    </xf>
    <xf numFmtId="0" fontId="5" fillId="0" borderId="11" xfId="0" applyNumberFormat="1" applyFont="1" applyBorder="1" applyAlignment="1">
      <alignment vertical="center" wrapText="1"/>
    </xf>
    <xf numFmtId="0" fontId="20" fillId="0" borderId="12" xfId="0" applyNumberFormat="1" applyFont="1" applyBorder="1" applyAlignment="1">
      <alignment vertical="center" wrapText="1"/>
    </xf>
    <xf numFmtId="0" fontId="20" fillId="0" borderId="13" xfId="0" applyNumberFormat="1" applyFont="1" applyBorder="1" applyAlignment="1">
      <alignment vertical="center" wrapText="1"/>
    </xf>
    <xf numFmtId="0" fontId="20" fillId="0" borderId="14" xfId="0" applyNumberFormat="1" applyFont="1" applyBorder="1" applyAlignment="1">
      <alignment vertical="center" wrapText="1"/>
    </xf>
    <xf numFmtId="0" fontId="20" fillId="0" borderId="0" xfId="0" applyNumberFormat="1" applyFont="1" applyBorder="1" applyAlignment="1">
      <alignment vertical="center" wrapText="1"/>
    </xf>
    <xf numFmtId="0" fontId="20" fillId="0" borderId="18" xfId="0" applyNumberFormat="1" applyFont="1" applyBorder="1" applyAlignment="1">
      <alignment vertical="center" wrapText="1"/>
    </xf>
    <xf numFmtId="0" fontId="20" fillId="0" borderId="15" xfId="0" applyNumberFormat="1" applyFont="1" applyBorder="1" applyAlignment="1">
      <alignment vertical="center" wrapText="1"/>
    </xf>
    <xf numFmtId="0" fontId="20" fillId="0" borderId="16" xfId="0" applyNumberFormat="1" applyFont="1" applyBorder="1" applyAlignment="1">
      <alignment vertical="center" wrapText="1"/>
    </xf>
    <xf numFmtId="0" fontId="20" fillId="0" borderId="22" xfId="0" applyNumberFormat="1" applyFont="1" applyBorder="1" applyAlignment="1">
      <alignment vertical="center" wrapText="1"/>
    </xf>
    <xf numFmtId="0" fontId="20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0" fillId="0" borderId="18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0" fillId="0" borderId="22" xfId="0" applyFont="1" applyBorder="1" applyAlignment="1">
      <alignment horizontal="distributed" vertical="center"/>
    </xf>
    <xf numFmtId="176" fontId="5" fillId="0" borderId="10" xfId="0" applyNumberFormat="1" applyFont="1" applyBorder="1" applyAlignment="1">
      <alignment horizontal="center" vertical="center" shrinkToFit="1"/>
    </xf>
    <xf numFmtId="0" fontId="20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20" fillId="0" borderId="16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6" fillId="0" borderId="1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29" xfId="0" applyFont="1" applyBorder="1" applyAlignment="1">
      <alignment horizontal="center" vertical="top"/>
    </xf>
    <xf numFmtId="0" fontId="20" fillId="0" borderId="29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1" fillId="0" borderId="11" xfId="0" applyFont="1" applyBorder="1" applyAlignment="1">
      <alignment horizontal="left" vertical="top" shrinkToFit="1"/>
    </xf>
    <xf numFmtId="0" fontId="21" fillId="0" borderId="12" xfId="0" applyFont="1" applyBorder="1" applyAlignment="1">
      <alignment horizontal="left" vertical="top" shrinkToFit="1"/>
    </xf>
    <xf numFmtId="0" fontId="21" fillId="0" borderId="13" xfId="0" applyFont="1" applyBorder="1" applyAlignment="1">
      <alignment horizontal="left" vertical="top" shrinkToFit="1"/>
    </xf>
    <xf numFmtId="41" fontId="4" fillId="0" borderId="11" xfId="0" applyNumberFormat="1" applyFont="1" applyBorder="1" applyAlignment="1">
      <alignment horizontal="left" vertical="top" shrinkToFit="1"/>
    </xf>
    <xf numFmtId="41" fontId="4" fillId="0" borderId="12" xfId="0" applyNumberFormat="1" applyFont="1" applyBorder="1" applyAlignment="1">
      <alignment horizontal="left" vertical="top" shrinkToFit="1"/>
    </xf>
    <xf numFmtId="41" fontId="4" fillId="0" borderId="13" xfId="0" applyNumberFormat="1" applyFont="1" applyBorder="1" applyAlignment="1">
      <alignment horizontal="left" vertical="top" shrinkToFit="1"/>
    </xf>
    <xf numFmtId="43" fontId="9" fillId="0" borderId="10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left" shrinkToFit="1"/>
    </xf>
    <xf numFmtId="0" fontId="21" fillId="0" borderId="0" xfId="0" applyFont="1" applyBorder="1" applyAlignment="1">
      <alignment horizontal="left" shrinkToFit="1"/>
    </xf>
    <xf numFmtId="0" fontId="21" fillId="0" borderId="18" xfId="0" applyFont="1" applyBorder="1" applyAlignment="1">
      <alignment horizontal="left" shrinkToFit="1"/>
    </xf>
    <xf numFmtId="41" fontId="4" fillId="0" borderId="14" xfId="0" applyNumberFormat="1" applyFont="1" applyBorder="1" applyAlignment="1">
      <alignment horizontal="left" shrinkToFit="1"/>
    </xf>
    <xf numFmtId="41" fontId="4" fillId="0" borderId="0" xfId="0" applyNumberFormat="1" applyFont="1" applyBorder="1" applyAlignment="1">
      <alignment horizontal="left" shrinkToFit="1"/>
    </xf>
    <xf numFmtId="41" fontId="4" fillId="0" borderId="18" xfId="0" applyNumberFormat="1" applyFont="1" applyBorder="1" applyAlignment="1">
      <alignment horizontal="left" shrinkToFit="1"/>
    </xf>
    <xf numFmtId="41" fontId="9" fillId="0" borderId="15" xfId="0" applyNumberFormat="1" applyFont="1" applyBorder="1" applyAlignment="1">
      <alignment horizontal="center" vertical="center" shrinkToFit="1"/>
    </xf>
    <xf numFmtId="41" fontId="9" fillId="0" borderId="16" xfId="0" applyNumberFormat="1" applyFont="1" applyBorder="1" applyAlignment="1">
      <alignment horizontal="center" vertical="center" shrinkToFit="1"/>
    </xf>
    <xf numFmtId="41" fontId="9" fillId="0" borderId="22" xfId="0" applyNumberFormat="1" applyFont="1" applyBorder="1" applyAlignment="1">
      <alignment horizontal="center" vertical="center" shrinkToFit="1"/>
    </xf>
    <xf numFmtId="41" fontId="9" fillId="0" borderId="20" xfId="0" applyNumberFormat="1" applyFont="1" applyBorder="1" applyAlignment="1">
      <alignment horizontal="center" vertical="center" shrinkToFit="1"/>
    </xf>
    <xf numFmtId="41" fontId="9" fillId="0" borderId="21" xfId="0" applyNumberFormat="1" applyFont="1" applyBorder="1" applyAlignment="1">
      <alignment horizontal="center" vertical="center" shrinkToFit="1"/>
    </xf>
    <xf numFmtId="41" fontId="9" fillId="0" borderId="17" xfId="0" applyNumberFormat="1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41" fontId="9" fillId="0" borderId="11" xfId="0" applyNumberFormat="1" applyFont="1" applyBorder="1" applyAlignment="1">
      <alignment horizontal="center" vertical="center" shrinkToFit="1"/>
    </xf>
    <xf numFmtId="41" fontId="9" fillId="0" borderId="12" xfId="0" applyNumberFormat="1" applyFont="1" applyBorder="1" applyAlignment="1">
      <alignment horizontal="center" vertical="center" shrinkToFit="1"/>
    </xf>
    <xf numFmtId="41" fontId="9" fillId="0" borderId="13" xfId="0" applyNumberFormat="1" applyFont="1" applyBorder="1" applyAlignment="1">
      <alignment horizontal="center" vertical="center" shrinkToFit="1"/>
    </xf>
    <xf numFmtId="41" fontId="9" fillId="0" borderId="14" xfId="0" applyNumberFormat="1" applyFont="1" applyBorder="1" applyAlignment="1">
      <alignment horizontal="center" vertical="center" shrinkToFit="1"/>
    </xf>
    <xf numFmtId="41" fontId="9" fillId="0" borderId="0" xfId="0" applyNumberFormat="1" applyFont="1" applyBorder="1" applyAlignment="1">
      <alignment horizontal="center" vertical="center" shrinkToFit="1"/>
    </xf>
    <xf numFmtId="41" fontId="9" fillId="0" borderId="18" xfId="0" applyNumberFormat="1" applyFont="1" applyBorder="1" applyAlignment="1">
      <alignment horizontal="center" vertical="center" shrinkToFit="1"/>
    </xf>
    <xf numFmtId="49" fontId="20" fillId="0" borderId="11" xfId="0" applyNumberFormat="1" applyFont="1" applyBorder="1" applyAlignment="1">
      <alignment horizontal="center" vertical="center" shrinkToFit="1"/>
    </xf>
    <xf numFmtId="49" fontId="20" fillId="0" borderId="12" xfId="0" applyNumberFormat="1" applyFont="1" applyBorder="1" applyAlignment="1">
      <alignment horizontal="center" vertical="center" shrinkToFit="1"/>
    </xf>
    <xf numFmtId="49" fontId="20" fillId="0" borderId="13" xfId="0" applyNumberFormat="1" applyFont="1" applyBorder="1" applyAlignment="1">
      <alignment horizontal="center" vertical="center" shrinkToFit="1"/>
    </xf>
    <xf numFmtId="49" fontId="20" fillId="0" borderId="14" xfId="0" applyNumberFormat="1" applyFont="1" applyBorder="1" applyAlignment="1">
      <alignment horizontal="center" vertical="center" shrinkToFit="1"/>
    </xf>
    <xf numFmtId="49" fontId="20" fillId="0" borderId="0" xfId="0" applyNumberFormat="1" applyFont="1" applyBorder="1" applyAlignment="1">
      <alignment horizontal="center" vertical="center" shrinkToFit="1"/>
    </xf>
    <xf numFmtId="49" fontId="20" fillId="0" borderId="18" xfId="0" applyNumberFormat="1" applyFont="1" applyBorder="1" applyAlignment="1">
      <alignment horizontal="center" vertical="center" shrinkToFit="1"/>
    </xf>
    <xf numFmtId="49" fontId="20" fillId="0" borderId="15" xfId="0" applyNumberFormat="1" applyFont="1" applyBorder="1" applyAlignment="1">
      <alignment horizontal="center" vertical="center" shrinkToFit="1"/>
    </xf>
    <xf numFmtId="49" fontId="20" fillId="0" borderId="16" xfId="0" applyNumberFormat="1" applyFont="1" applyBorder="1" applyAlignment="1">
      <alignment horizontal="center" vertical="center" shrinkToFit="1"/>
    </xf>
    <xf numFmtId="49" fontId="20" fillId="0" borderId="22" xfId="0" applyNumberFormat="1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/>
    </xf>
    <xf numFmtId="184" fontId="5" fillId="0" borderId="20" xfId="40" applyNumberFormat="1" applyFont="1" applyBorder="1" applyAlignment="1">
      <alignment horizontal="right" vertical="center" shrinkToFit="1"/>
    </xf>
    <xf numFmtId="184" fontId="5" fillId="0" borderId="21" xfId="40" applyNumberFormat="1" applyFont="1" applyBorder="1" applyAlignment="1">
      <alignment horizontal="right" vertical="center" shrinkToFit="1"/>
    </xf>
    <xf numFmtId="183" fontId="5" fillId="0" borderId="21" xfId="0" applyNumberFormat="1" applyFont="1" applyBorder="1" applyAlignment="1">
      <alignment horizontal="left" vertical="center" shrinkToFit="1"/>
    </xf>
    <xf numFmtId="183" fontId="5" fillId="0" borderId="17" xfId="0" applyNumberFormat="1" applyFont="1" applyBorder="1" applyAlignment="1">
      <alignment horizontal="left" vertical="center" shrinkToFit="1"/>
    </xf>
    <xf numFmtId="0" fontId="17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C21" sqref="C21"/>
    </sheetView>
  </sheetViews>
  <sheetFormatPr defaultColWidth="9.00390625" defaultRowHeight="16.5"/>
  <cols>
    <col min="2" max="2" width="10.50390625" style="0" bestFit="1" customWidth="1"/>
    <col min="4" max="4" width="4.375" style="0" customWidth="1"/>
    <col min="5" max="5" width="3.50390625" style="0" bestFit="1" customWidth="1"/>
    <col min="6" max="6" width="23.50390625" style="0" customWidth="1"/>
    <col min="7" max="10" width="5.50390625" style="0" bestFit="1" customWidth="1"/>
    <col min="11" max="13" width="7.50390625" style="0" bestFit="1" customWidth="1"/>
  </cols>
  <sheetData>
    <row r="1" spans="1:8" ht="15.75">
      <c r="A1" s="34" t="s">
        <v>15</v>
      </c>
      <c r="B1" s="36" t="s">
        <v>89</v>
      </c>
      <c r="C1" s="37"/>
      <c r="D1" s="37"/>
      <c r="E1" s="35"/>
      <c r="F1" s="35"/>
      <c r="G1" s="35"/>
      <c r="H1" s="35"/>
    </row>
    <row r="2" spans="1:8" ht="15.75">
      <c r="A2" s="34" t="s">
        <v>72</v>
      </c>
      <c r="B2" s="36" t="s">
        <v>90</v>
      </c>
      <c r="C2" s="37"/>
      <c r="D2" s="37"/>
      <c r="E2" s="35"/>
      <c r="F2" s="35"/>
      <c r="G2" s="35"/>
      <c r="H2" s="35"/>
    </row>
    <row r="3" spans="1:8" ht="15.75">
      <c r="A3" s="34" t="s">
        <v>16</v>
      </c>
      <c r="B3" s="36" t="s">
        <v>118</v>
      </c>
      <c r="C3" s="37"/>
      <c r="D3" s="37"/>
      <c r="E3" s="35"/>
      <c r="F3" s="35"/>
      <c r="G3" s="48" t="s">
        <v>105</v>
      </c>
      <c r="H3" s="48" t="s">
        <v>110</v>
      </c>
    </row>
    <row r="4" spans="1:14" ht="15.75">
      <c r="A4" s="34" t="s">
        <v>73</v>
      </c>
      <c r="B4" s="38" t="s">
        <v>82</v>
      </c>
      <c r="C4" s="37"/>
      <c r="D4" s="37"/>
      <c r="E4" s="35"/>
      <c r="F4" s="50" t="s">
        <v>69</v>
      </c>
      <c r="G4" s="50" t="s">
        <v>105</v>
      </c>
      <c r="H4" s="47" t="s">
        <v>106</v>
      </c>
      <c r="I4" s="48" t="s">
        <v>110</v>
      </c>
      <c r="J4" s="47" t="s">
        <v>108</v>
      </c>
      <c r="K4" s="50" t="s">
        <v>107</v>
      </c>
      <c r="L4" s="47" t="s">
        <v>109</v>
      </c>
      <c r="N4" s="45"/>
    </row>
    <row r="5" spans="1:13" ht="15.75">
      <c r="A5" s="34" t="s">
        <v>74</v>
      </c>
      <c r="B5" s="41" t="s">
        <v>115</v>
      </c>
      <c r="C5" s="42"/>
      <c r="D5" s="43"/>
      <c r="E5" s="30"/>
      <c r="F5" s="30"/>
      <c r="G5" s="98" t="s">
        <v>26</v>
      </c>
      <c r="H5" s="99"/>
      <c r="I5" s="99"/>
      <c r="J5" s="100"/>
      <c r="K5" s="91" t="s">
        <v>7</v>
      </c>
      <c r="L5" s="91" t="s">
        <v>8</v>
      </c>
      <c r="M5" s="93" t="s">
        <v>9</v>
      </c>
    </row>
    <row r="6" spans="1:13" ht="15.75">
      <c r="A6" s="34" t="s">
        <v>75</v>
      </c>
      <c r="B6" s="95"/>
      <c r="C6" s="96"/>
      <c r="D6" s="97"/>
      <c r="E6" s="31"/>
      <c r="F6" s="31" t="s">
        <v>79</v>
      </c>
      <c r="G6" s="33" t="s">
        <v>5</v>
      </c>
      <c r="H6" s="2" t="s">
        <v>4</v>
      </c>
      <c r="I6" s="2" t="s">
        <v>6</v>
      </c>
      <c r="J6" s="2" t="s">
        <v>17</v>
      </c>
      <c r="K6" s="92"/>
      <c r="L6" s="92"/>
      <c r="M6" s="94"/>
    </row>
    <row r="7" spans="1:13" ht="15.75">
      <c r="A7" s="34" t="s">
        <v>76</v>
      </c>
      <c r="B7" s="39">
        <v>40610</v>
      </c>
      <c r="C7" s="34" t="s">
        <v>78</v>
      </c>
      <c r="D7" s="36">
        <v>8</v>
      </c>
      <c r="E7" s="34" t="s">
        <v>80</v>
      </c>
      <c r="F7" s="36" t="s">
        <v>116</v>
      </c>
      <c r="G7" s="36">
        <v>1278</v>
      </c>
      <c r="H7" s="36"/>
      <c r="I7" s="36"/>
      <c r="J7" s="36"/>
      <c r="K7" s="36"/>
      <c r="L7" s="36">
        <v>1400</v>
      </c>
      <c r="M7" s="36"/>
    </row>
    <row r="8" spans="1:13" ht="15.75">
      <c r="A8" s="34" t="s">
        <v>77</v>
      </c>
      <c r="B8" s="39">
        <v>40611</v>
      </c>
      <c r="C8" s="34" t="s">
        <v>78</v>
      </c>
      <c r="D8" s="36">
        <v>17</v>
      </c>
      <c r="E8" s="34" t="s">
        <v>81</v>
      </c>
      <c r="F8" s="36" t="s">
        <v>117</v>
      </c>
      <c r="G8" s="36"/>
      <c r="H8" s="36"/>
      <c r="I8" s="36"/>
      <c r="J8" s="36"/>
      <c r="K8" s="36"/>
      <c r="L8" s="36"/>
      <c r="M8" s="36"/>
    </row>
    <row r="9" spans="1:5" ht="15.75">
      <c r="A9" s="40" t="s">
        <v>102</v>
      </c>
      <c r="B9" s="34">
        <v>2</v>
      </c>
      <c r="C9" s="34" t="s">
        <v>103</v>
      </c>
      <c r="D9" s="34"/>
      <c r="E9" s="34" t="s">
        <v>104</v>
      </c>
    </row>
    <row r="10" spans="1:2" ht="15.75">
      <c r="A10" s="51" t="s">
        <v>113</v>
      </c>
      <c r="B10" s="52">
        <v>40612</v>
      </c>
    </row>
    <row r="11" spans="1:9" ht="49.5" customHeight="1">
      <c r="A11" s="90" t="s">
        <v>121</v>
      </c>
      <c r="B11" s="90"/>
      <c r="C11" s="90"/>
      <c r="D11" s="90"/>
      <c r="E11" s="90"/>
      <c r="F11" s="90"/>
      <c r="G11" s="90"/>
      <c r="H11" s="90"/>
      <c r="I11" s="90"/>
    </row>
    <row r="12" ht="15.75">
      <c r="A12" t="s">
        <v>88</v>
      </c>
    </row>
  </sheetData>
  <sheetProtection/>
  <mergeCells count="6">
    <mergeCell ref="A11:I11"/>
    <mergeCell ref="L5:L6"/>
    <mergeCell ref="M5:M6"/>
    <mergeCell ref="B6:D6"/>
    <mergeCell ref="G5:J5"/>
    <mergeCell ref="K5: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34"/>
  <sheetViews>
    <sheetView zoomScalePageLayoutView="0" workbookViewId="0" topLeftCell="A1">
      <selection activeCell="I17" sqref="I17:AF17"/>
    </sheetView>
  </sheetViews>
  <sheetFormatPr defaultColWidth="9.00390625" defaultRowHeight="16.5"/>
  <cols>
    <col min="1" max="1" width="3.125" style="20" customWidth="1"/>
    <col min="2" max="2" width="3.50390625" style="20" bestFit="1" customWidth="1"/>
    <col min="3" max="13" width="3.125" style="20" customWidth="1"/>
    <col min="14" max="14" width="0.74609375" style="20" customWidth="1"/>
    <col min="15" max="15" width="3.125" style="20" customWidth="1"/>
    <col min="16" max="16" width="2.00390625" style="20" customWidth="1"/>
    <col min="17" max="17" width="5.125" style="20" customWidth="1"/>
    <col min="18" max="18" width="1.875" style="20" customWidth="1"/>
    <col min="19" max="19" width="3.125" style="20" hidden="1" customWidth="1"/>
    <col min="20" max="21" width="4.00390625" style="20" customWidth="1"/>
    <col min="22" max="22" width="4.375" style="20" customWidth="1"/>
    <col min="23" max="23" width="1.37890625" style="20" customWidth="1"/>
    <col min="24" max="24" width="3.125" style="20" customWidth="1"/>
    <col min="25" max="25" width="4.25390625" style="20" customWidth="1"/>
    <col min="26" max="26" width="0.2421875" style="20" customWidth="1"/>
    <col min="27" max="29" width="3.125" style="20" customWidth="1"/>
    <col min="30" max="30" width="7.50390625" style="20" customWidth="1"/>
    <col min="31" max="16384" width="8.875" style="20" customWidth="1"/>
  </cols>
  <sheetData>
    <row r="1" ht="3" customHeight="1"/>
    <row r="2" spans="1:30" ht="27" customHeight="1">
      <c r="A2" s="208" t="s">
        <v>111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9" t="s">
        <v>176</v>
      </c>
      <c r="Z2" s="209"/>
      <c r="AA2" s="209"/>
      <c r="AB2" s="209"/>
      <c r="AC2" s="209"/>
      <c r="AD2" s="29" t="s">
        <v>86</v>
      </c>
    </row>
    <row r="3" spans="1:30" s="88" customFormat="1" ht="29.25" customHeight="1">
      <c r="A3" s="103" t="s">
        <v>43</v>
      </c>
      <c r="B3" s="103"/>
      <c r="C3" s="104" t="s">
        <v>175</v>
      </c>
      <c r="D3" s="104"/>
      <c r="E3" s="104"/>
      <c r="F3" s="105"/>
      <c r="G3" s="106" t="s">
        <v>68</v>
      </c>
      <c r="H3" s="107"/>
      <c r="I3" s="108"/>
      <c r="J3" s="117"/>
      <c r="K3" s="117"/>
      <c r="L3" s="117"/>
      <c r="M3" s="117"/>
      <c r="N3" s="118"/>
      <c r="O3" s="103" t="s">
        <v>16</v>
      </c>
      <c r="P3" s="103"/>
      <c r="Q3" s="117"/>
      <c r="R3" s="117"/>
      <c r="S3" s="117"/>
      <c r="T3" s="117"/>
      <c r="U3" s="89" t="s">
        <v>18</v>
      </c>
      <c r="V3" s="123"/>
      <c r="W3" s="124"/>
      <c r="X3" s="119" t="s">
        <v>66</v>
      </c>
      <c r="Y3" s="120"/>
      <c r="Z3" s="113"/>
      <c r="AA3" s="121"/>
      <c r="AB3" s="121"/>
      <c r="AC3" s="121"/>
      <c r="AD3" s="122"/>
    </row>
    <row r="4" spans="1:30" s="88" customFormat="1" ht="31.5" customHeight="1">
      <c r="A4" s="103" t="s">
        <v>43</v>
      </c>
      <c r="B4" s="103"/>
      <c r="C4" s="104" t="s">
        <v>166</v>
      </c>
      <c r="D4" s="104"/>
      <c r="E4" s="104"/>
      <c r="F4" s="105"/>
      <c r="G4" s="109" t="s">
        <v>45</v>
      </c>
      <c r="H4" s="110"/>
      <c r="I4" s="111"/>
      <c r="J4" s="117"/>
      <c r="K4" s="117"/>
      <c r="L4" s="117"/>
      <c r="M4" s="117"/>
      <c r="N4" s="118"/>
      <c r="O4" s="103" t="s">
        <v>16</v>
      </c>
      <c r="P4" s="103"/>
      <c r="Q4" s="117"/>
      <c r="R4" s="117"/>
      <c r="S4" s="117"/>
      <c r="T4" s="117"/>
      <c r="U4" s="89" t="s">
        <v>18</v>
      </c>
      <c r="V4" s="133"/>
      <c r="W4" s="133"/>
      <c r="X4" s="119" t="s">
        <v>66</v>
      </c>
      <c r="Y4" s="120"/>
      <c r="Z4" s="131"/>
      <c r="AA4" s="131"/>
      <c r="AB4" s="131"/>
      <c r="AC4" s="131"/>
      <c r="AD4" s="132"/>
    </row>
    <row r="5" spans="1:30" s="88" customFormat="1" ht="33.75" customHeight="1">
      <c r="A5" s="103" t="s">
        <v>46</v>
      </c>
      <c r="B5" s="103"/>
      <c r="C5" s="125"/>
      <c r="D5" s="125"/>
      <c r="E5" s="125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</row>
    <row r="6" spans="1:30" s="88" customFormat="1" ht="21" customHeight="1">
      <c r="A6" s="87" t="s">
        <v>2</v>
      </c>
      <c r="B6" s="87" t="s">
        <v>1</v>
      </c>
      <c r="C6" s="127" t="s">
        <v>49</v>
      </c>
      <c r="D6" s="128"/>
      <c r="E6" s="128"/>
      <c r="F6" s="128"/>
      <c r="G6" s="128"/>
      <c r="H6" s="128"/>
      <c r="I6" s="128"/>
      <c r="J6" s="128"/>
      <c r="K6" s="129"/>
      <c r="L6" s="127" t="s">
        <v>14</v>
      </c>
      <c r="M6" s="128"/>
      <c r="N6" s="128"/>
      <c r="O6" s="130"/>
      <c r="P6" s="86" t="s">
        <v>2</v>
      </c>
      <c r="Q6" s="87" t="s">
        <v>1</v>
      </c>
      <c r="R6" s="127" t="s">
        <v>49</v>
      </c>
      <c r="S6" s="128"/>
      <c r="T6" s="128"/>
      <c r="U6" s="128"/>
      <c r="V6" s="128"/>
      <c r="W6" s="128"/>
      <c r="X6" s="128"/>
      <c r="Y6" s="128"/>
      <c r="Z6" s="129"/>
      <c r="AA6" s="104" t="s">
        <v>14</v>
      </c>
      <c r="AB6" s="104"/>
      <c r="AC6" s="104"/>
      <c r="AD6" s="104"/>
    </row>
    <row r="7" spans="1:30" s="88" customFormat="1" ht="24" customHeight="1">
      <c r="A7" s="101">
        <v>41153</v>
      </c>
      <c r="B7" s="102"/>
      <c r="C7" s="112"/>
      <c r="D7" s="113"/>
      <c r="E7" s="113"/>
      <c r="F7" s="113"/>
      <c r="G7" s="113"/>
      <c r="H7" s="113"/>
      <c r="I7" s="113"/>
      <c r="J7" s="113"/>
      <c r="K7" s="114"/>
      <c r="L7" s="127"/>
      <c r="M7" s="128"/>
      <c r="N7" s="128"/>
      <c r="O7" s="130"/>
      <c r="P7" s="101"/>
      <c r="Q7" s="102"/>
      <c r="R7" s="112"/>
      <c r="S7" s="113"/>
      <c r="T7" s="113"/>
      <c r="U7" s="113"/>
      <c r="V7" s="113"/>
      <c r="W7" s="113"/>
      <c r="X7" s="113"/>
      <c r="Y7" s="113"/>
      <c r="Z7" s="114"/>
      <c r="AA7" s="104"/>
      <c r="AB7" s="104"/>
      <c r="AC7" s="104"/>
      <c r="AD7" s="104"/>
    </row>
    <row r="8" spans="1:30" s="88" customFormat="1" ht="24" customHeight="1">
      <c r="A8" s="101">
        <v>41153</v>
      </c>
      <c r="B8" s="102"/>
      <c r="C8" s="112"/>
      <c r="D8" s="113"/>
      <c r="E8" s="113"/>
      <c r="F8" s="113"/>
      <c r="G8" s="113"/>
      <c r="H8" s="113"/>
      <c r="I8" s="113"/>
      <c r="J8" s="113"/>
      <c r="K8" s="114"/>
      <c r="L8" s="127"/>
      <c r="M8" s="128"/>
      <c r="N8" s="128"/>
      <c r="O8" s="130"/>
      <c r="P8" s="86"/>
      <c r="Q8" s="87"/>
      <c r="R8" s="127"/>
      <c r="S8" s="128"/>
      <c r="T8" s="128"/>
      <c r="U8" s="128"/>
      <c r="V8" s="128"/>
      <c r="W8" s="128"/>
      <c r="X8" s="128"/>
      <c r="Y8" s="128"/>
      <c r="Z8" s="129"/>
      <c r="AA8" s="104"/>
      <c r="AB8" s="104"/>
      <c r="AC8" s="104"/>
      <c r="AD8" s="104"/>
    </row>
    <row r="9" spans="1:30" ht="24" customHeight="1">
      <c r="A9" s="101"/>
      <c r="B9" s="102"/>
      <c r="C9" s="112"/>
      <c r="D9" s="113"/>
      <c r="E9" s="113"/>
      <c r="F9" s="113"/>
      <c r="G9" s="113"/>
      <c r="H9" s="113"/>
      <c r="I9" s="113"/>
      <c r="J9" s="113"/>
      <c r="K9" s="114"/>
      <c r="L9" s="143"/>
      <c r="M9" s="201"/>
      <c r="N9" s="201"/>
      <c r="O9" s="214"/>
      <c r="P9" s="19"/>
      <c r="Q9" s="6"/>
      <c r="R9" s="143"/>
      <c r="S9" s="201"/>
      <c r="T9" s="201"/>
      <c r="U9" s="201"/>
      <c r="V9" s="201"/>
      <c r="W9" s="201"/>
      <c r="X9" s="201"/>
      <c r="Y9" s="201"/>
      <c r="Z9" s="202"/>
      <c r="AA9" s="203"/>
      <c r="AB9" s="203"/>
      <c r="AC9" s="203"/>
      <c r="AD9" s="203"/>
    </row>
    <row r="10" spans="1:30" ht="23.25" customHeight="1">
      <c r="A10" s="115" t="s">
        <v>51</v>
      </c>
      <c r="B10" s="116"/>
      <c r="C10" s="116"/>
      <c r="D10" s="116"/>
      <c r="E10" s="116"/>
      <c r="F10" s="116"/>
      <c r="G10" s="115" t="s">
        <v>40</v>
      </c>
      <c r="H10" s="116"/>
      <c r="I10" s="116"/>
      <c r="J10" s="116"/>
      <c r="K10" s="116"/>
      <c r="L10" s="116"/>
      <c r="M10" s="195" t="s">
        <v>52</v>
      </c>
      <c r="N10" s="196"/>
      <c r="O10" s="196"/>
      <c r="P10" s="196"/>
      <c r="Q10" s="196"/>
      <c r="R10" s="196"/>
      <c r="S10" s="211" t="s">
        <v>65</v>
      </c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3"/>
    </row>
    <row r="11" spans="1:30" ht="32.25" customHeight="1">
      <c r="A11" s="115"/>
      <c r="B11" s="116"/>
      <c r="C11" s="116"/>
      <c r="D11" s="116"/>
      <c r="E11" s="116"/>
      <c r="F11" s="116"/>
      <c r="G11" s="115"/>
      <c r="H11" s="116"/>
      <c r="I11" s="116"/>
      <c r="J11" s="116"/>
      <c r="K11" s="116"/>
      <c r="L11" s="116"/>
      <c r="M11" s="195"/>
      <c r="N11" s="196"/>
      <c r="O11" s="196"/>
      <c r="P11" s="196"/>
      <c r="Q11" s="196"/>
      <c r="R11" s="196"/>
      <c r="S11" s="211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3"/>
    </row>
    <row r="12" ht="15" customHeight="1">
      <c r="A12" s="28" t="s">
        <v>53</v>
      </c>
    </row>
    <row r="13" spans="1:30" ht="15" customHeight="1">
      <c r="A13" s="28" t="s">
        <v>54</v>
      </c>
      <c r="V13" s="210" t="s">
        <v>55</v>
      </c>
      <c r="W13" s="210"/>
      <c r="X13" s="210"/>
      <c r="Y13" s="210"/>
      <c r="Z13" s="210"/>
      <c r="AA13" s="210"/>
      <c r="AB13" s="210"/>
      <c r="AC13" s="210"/>
      <c r="AD13" s="210"/>
    </row>
    <row r="14" spans="1:30" ht="15" customHeight="1">
      <c r="A14" s="28" t="s">
        <v>56</v>
      </c>
      <c r="V14" s="210"/>
      <c r="W14" s="210"/>
      <c r="X14" s="210"/>
      <c r="Y14" s="210"/>
      <c r="Z14" s="210"/>
      <c r="AA14" s="210"/>
      <c r="AB14" s="210"/>
      <c r="AC14" s="210"/>
      <c r="AD14" s="210"/>
    </row>
    <row r="15" spans="1:30" ht="15" customHeight="1">
      <c r="A15" s="28"/>
      <c r="V15" s="29"/>
      <c r="W15" s="29"/>
      <c r="X15" s="29"/>
      <c r="Y15" s="29"/>
      <c r="Z15" s="29"/>
      <c r="AA15" s="29"/>
      <c r="AB15" s="29"/>
      <c r="AC15" s="29"/>
      <c r="AD15" s="29"/>
    </row>
    <row r="16" spans="1:30" ht="15" customHeight="1">
      <c r="A16" s="28"/>
      <c r="V16" s="29"/>
      <c r="W16" s="29"/>
      <c r="X16" s="29"/>
      <c r="Y16" s="29"/>
      <c r="Z16" s="29"/>
      <c r="AA16" s="29"/>
      <c r="AB16" s="29"/>
      <c r="AC16" s="29"/>
      <c r="AD16" s="29"/>
    </row>
    <row r="17" spans="1:33" ht="15" customHeight="1">
      <c r="A17" s="2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9"/>
    </row>
    <row r="18" spans="1:30" ht="30.75" customHeight="1">
      <c r="A18" s="208" t="str">
        <f>A2</f>
        <v>花蓮縣立自強國民中學員工出差單  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9" t="str">
        <f>Y2</f>
        <v>101年9月4日</v>
      </c>
      <c r="Z18" s="209"/>
      <c r="AA18" s="209"/>
      <c r="AB18" s="209"/>
      <c r="AC18" s="209"/>
      <c r="AD18" s="29" t="str">
        <f>AD2</f>
        <v>填</v>
      </c>
    </row>
    <row r="19" spans="1:30" ht="23.25" customHeight="1">
      <c r="A19" s="145" t="s">
        <v>39</v>
      </c>
      <c r="B19" s="146"/>
      <c r="C19" s="207" t="str">
        <f>C3</f>
        <v>輔導處</v>
      </c>
      <c r="D19" s="207"/>
      <c r="E19" s="207"/>
      <c r="F19" s="207"/>
      <c r="G19" s="145" t="s">
        <v>41</v>
      </c>
      <c r="H19" s="146"/>
      <c r="I19" s="205">
        <f>J3</f>
        <v>0</v>
      </c>
      <c r="J19" s="206"/>
      <c r="K19" s="206"/>
      <c r="L19" s="206"/>
      <c r="M19" s="204" t="s">
        <v>42</v>
      </c>
      <c r="N19" s="204"/>
      <c r="O19" s="204"/>
      <c r="P19" s="147">
        <f>Q3</f>
        <v>0</v>
      </c>
      <c r="Q19" s="148"/>
      <c r="R19" s="148"/>
      <c r="S19" s="149"/>
      <c r="T19" s="145" t="s">
        <v>44</v>
      </c>
      <c r="U19" s="150"/>
      <c r="V19" s="151">
        <f>V3</f>
        <v>0</v>
      </c>
      <c r="W19" s="152"/>
      <c r="X19" s="134" t="s">
        <v>36</v>
      </c>
      <c r="Y19" s="135"/>
      <c r="Z19" s="156"/>
      <c r="AA19" s="134"/>
      <c r="AB19" s="135"/>
      <c r="AC19" s="135"/>
      <c r="AD19" s="136"/>
    </row>
    <row r="20" spans="1:30" ht="18" customHeight="1">
      <c r="A20" s="163" t="s">
        <v>57</v>
      </c>
      <c r="B20" s="164"/>
      <c r="C20" s="167">
        <f>C5</f>
        <v>0</v>
      </c>
      <c r="D20" s="167"/>
      <c r="E20" s="167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34" t="s">
        <v>37</v>
      </c>
      <c r="Y20" s="135"/>
      <c r="Z20" s="156"/>
      <c r="AA20" s="153"/>
      <c r="AB20" s="154"/>
      <c r="AC20" s="154"/>
      <c r="AD20" s="155"/>
    </row>
    <row r="21" spans="1:30" ht="18" customHeight="1">
      <c r="A21" s="165"/>
      <c r="B21" s="166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34" t="s">
        <v>58</v>
      </c>
      <c r="Y21" s="135"/>
      <c r="Z21" s="156"/>
      <c r="AA21" s="134"/>
      <c r="AB21" s="135"/>
      <c r="AC21" s="135"/>
      <c r="AD21" s="136"/>
    </row>
    <row r="22" spans="1:30" ht="20.25" customHeight="1">
      <c r="A22" s="27" t="s">
        <v>47</v>
      </c>
      <c r="B22" s="27" t="s">
        <v>48</v>
      </c>
      <c r="C22" s="157" t="s">
        <v>49</v>
      </c>
      <c r="D22" s="158"/>
      <c r="E22" s="158"/>
      <c r="F22" s="159"/>
      <c r="G22" s="159"/>
      <c r="H22" s="159"/>
      <c r="I22" s="159"/>
      <c r="J22" s="160"/>
      <c r="K22" s="161" t="s">
        <v>59</v>
      </c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16"/>
      <c r="Y22" s="144"/>
      <c r="Z22" s="143" t="s">
        <v>50</v>
      </c>
      <c r="AA22" s="116"/>
      <c r="AB22" s="116"/>
      <c r="AC22" s="116"/>
      <c r="AD22" s="144"/>
    </row>
    <row r="23" spans="1:30" ht="21" customHeight="1">
      <c r="A23" s="101">
        <v>41153</v>
      </c>
      <c r="B23" s="102"/>
      <c r="C23" s="137"/>
      <c r="D23" s="138"/>
      <c r="E23" s="138"/>
      <c r="F23" s="138"/>
      <c r="G23" s="138"/>
      <c r="H23" s="138"/>
      <c r="I23" s="138"/>
      <c r="J23" s="138"/>
      <c r="K23" s="139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1"/>
      <c r="Y23" s="142"/>
      <c r="Z23" s="143"/>
      <c r="AA23" s="116"/>
      <c r="AB23" s="116"/>
      <c r="AC23" s="116"/>
      <c r="AD23" s="144"/>
    </row>
    <row r="24" spans="1:30" ht="21" customHeight="1">
      <c r="A24" s="101">
        <v>41153</v>
      </c>
      <c r="B24" s="102"/>
      <c r="C24" s="137"/>
      <c r="D24" s="138"/>
      <c r="E24" s="138"/>
      <c r="F24" s="138"/>
      <c r="G24" s="138"/>
      <c r="H24" s="138"/>
      <c r="I24" s="138"/>
      <c r="J24" s="138"/>
      <c r="K24" s="139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1"/>
      <c r="Y24" s="142"/>
      <c r="Z24" s="143"/>
      <c r="AA24" s="116"/>
      <c r="AB24" s="116"/>
      <c r="AC24" s="116"/>
      <c r="AD24" s="144"/>
    </row>
    <row r="25" spans="1:30" ht="21" customHeight="1">
      <c r="A25" s="101">
        <v>41153</v>
      </c>
      <c r="B25" s="102"/>
      <c r="C25" s="137"/>
      <c r="D25" s="138"/>
      <c r="E25" s="138"/>
      <c r="F25" s="138"/>
      <c r="G25" s="138"/>
      <c r="H25" s="138"/>
      <c r="I25" s="138"/>
      <c r="J25" s="138"/>
      <c r="K25" s="139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1"/>
      <c r="Y25" s="142"/>
      <c r="Z25" s="143"/>
      <c r="AA25" s="116"/>
      <c r="AB25" s="116"/>
      <c r="AC25" s="116"/>
      <c r="AD25" s="144"/>
    </row>
    <row r="26" spans="1:30" ht="21" customHeight="1">
      <c r="A26" s="5"/>
      <c r="B26" s="5"/>
      <c r="C26" s="172"/>
      <c r="D26" s="173"/>
      <c r="E26" s="173"/>
      <c r="F26" s="173" t="s">
        <v>64</v>
      </c>
      <c r="G26" s="173"/>
      <c r="H26" s="173"/>
      <c r="I26" s="173"/>
      <c r="J26" s="173"/>
      <c r="K26" s="139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1"/>
      <c r="Y26" s="142"/>
      <c r="Z26" s="143"/>
      <c r="AA26" s="116"/>
      <c r="AB26" s="116"/>
      <c r="AC26" s="116"/>
      <c r="AD26" s="144"/>
    </row>
    <row r="27" spans="1:30" ht="21" customHeight="1">
      <c r="A27" s="5"/>
      <c r="B27" s="5"/>
      <c r="C27" s="172"/>
      <c r="D27" s="173"/>
      <c r="E27" s="173"/>
      <c r="F27" s="173" t="s">
        <v>64</v>
      </c>
      <c r="G27" s="173"/>
      <c r="H27" s="173"/>
      <c r="I27" s="173"/>
      <c r="J27" s="173"/>
      <c r="K27" s="139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1"/>
      <c r="Y27" s="142"/>
      <c r="Z27" s="143"/>
      <c r="AA27" s="116"/>
      <c r="AB27" s="116"/>
      <c r="AC27" s="116"/>
      <c r="AD27" s="144"/>
    </row>
    <row r="28" spans="1:30" ht="21" customHeight="1">
      <c r="A28" s="5"/>
      <c r="B28" s="5"/>
      <c r="C28" s="172"/>
      <c r="D28" s="173"/>
      <c r="E28" s="173"/>
      <c r="F28" s="173" t="s">
        <v>64</v>
      </c>
      <c r="G28" s="173"/>
      <c r="H28" s="173"/>
      <c r="I28" s="173"/>
      <c r="J28" s="173"/>
      <c r="K28" s="139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1"/>
      <c r="Y28" s="142"/>
      <c r="Z28" s="143"/>
      <c r="AA28" s="116"/>
      <c r="AB28" s="116"/>
      <c r="AC28" s="116"/>
      <c r="AD28" s="144"/>
    </row>
    <row r="29" spans="1:30" ht="18" customHeight="1">
      <c r="A29" s="115" t="s">
        <v>51</v>
      </c>
      <c r="B29" s="116"/>
      <c r="C29" s="116"/>
      <c r="D29" s="116"/>
      <c r="E29" s="116"/>
      <c r="F29" s="116"/>
      <c r="G29" s="144"/>
      <c r="H29" s="115" t="s">
        <v>60</v>
      </c>
      <c r="I29" s="116"/>
      <c r="J29" s="116"/>
      <c r="K29" s="116"/>
      <c r="L29" s="116"/>
      <c r="M29" s="116"/>
      <c r="N29" s="144"/>
      <c r="O29" s="115" t="s">
        <v>38</v>
      </c>
      <c r="P29" s="116"/>
      <c r="Q29" s="116"/>
      <c r="R29" s="116"/>
      <c r="S29" s="116"/>
      <c r="T29" s="116"/>
      <c r="U29" s="116"/>
      <c r="V29" s="144"/>
      <c r="W29" s="169" t="s">
        <v>35</v>
      </c>
      <c r="X29" s="170"/>
      <c r="Y29" s="170"/>
      <c r="Z29" s="170"/>
      <c r="AA29" s="170"/>
      <c r="AB29" s="170"/>
      <c r="AC29" s="170"/>
      <c r="AD29" s="171"/>
    </row>
    <row r="30" spans="1:30" ht="24.75" customHeight="1">
      <c r="A30" s="197"/>
      <c r="B30" s="175"/>
      <c r="C30" s="175"/>
      <c r="D30" s="175"/>
      <c r="E30" s="175"/>
      <c r="F30" s="175"/>
      <c r="G30" s="176"/>
      <c r="H30" s="197"/>
      <c r="I30" s="175"/>
      <c r="J30" s="175"/>
      <c r="K30" s="175"/>
      <c r="L30" s="175"/>
      <c r="M30" s="175"/>
      <c r="N30" s="176"/>
      <c r="O30" s="198"/>
      <c r="P30" s="199"/>
      <c r="Q30" s="199"/>
      <c r="R30" s="199"/>
      <c r="S30" s="199"/>
      <c r="T30" s="199"/>
      <c r="U30" s="199"/>
      <c r="V30" s="200"/>
      <c r="W30" s="174"/>
      <c r="X30" s="175"/>
      <c r="Y30" s="175"/>
      <c r="Z30" s="175"/>
      <c r="AA30" s="175"/>
      <c r="AB30" s="175"/>
      <c r="AC30" s="175"/>
      <c r="AD30" s="176"/>
    </row>
    <row r="31" spans="1:30" ht="24.75" customHeight="1">
      <c r="A31" s="185"/>
      <c r="B31" s="186"/>
      <c r="C31" s="186"/>
      <c r="D31" s="186"/>
      <c r="E31" s="186"/>
      <c r="F31" s="186"/>
      <c r="G31" s="187"/>
      <c r="H31" s="185"/>
      <c r="I31" s="186"/>
      <c r="J31" s="186"/>
      <c r="K31" s="186"/>
      <c r="L31" s="186"/>
      <c r="M31" s="186"/>
      <c r="N31" s="187"/>
      <c r="O31" s="188"/>
      <c r="P31" s="189"/>
      <c r="Q31" s="189"/>
      <c r="R31" s="189"/>
      <c r="S31" s="189"/>
      <c r="T31" s="189"/>
      <c r="U31" s="189"/>
      <c r="V31" s="190"/>
      <c r="W31" s="191"/>
      <c r="X31" s="192"/>
      <c r="Y31" s="192"/>
      <c r="Z31" s="192"/>
      <c r="AA31" s="192"/>
      <c r="AB31" s="192"/>
      <c r="AC31" s="192"/>
      <c r="AD31" s="193"/>
    </row>
    <row r="32" spans="1:30" ht="24.75" customHeight="1">
      <c r="A32" s="194"/>
      <c r="B32" s="183"/>
      <c r="C32" s="183"/>
      <c r="D32" s="183"/>
      <c r="E32" s="183"/>
      <c r="F32" s="183"/>
      <c r="G32" s="184"/>
      <c r="H32" s="194"/>
      <c r="I32" s="183"/>
      <c r="J32" s="183"/>
      <c r="K32" s="183"/>
      <c r="L32" s="183"/>
      <c r="M32" s="183"/>
      <c r="N32" s="184"/>
      <c r="O32" s="179"/>
      <c r="P32" s="180"/>
      <c r="Q32" s="180"/>
      <c r="R32" s="180"/>
      <c r="S32" s="180"/>
      <c r="T32" s="180"/>
      <c r="U32" s="180"/>
      <c r="V32" s="181"/>
      <c r="W32" s="182"/>
      <c r="X32" s="183"/>
      <c r="Y32" s="183"/>
      <c r="Z32" s="183"/>
      <c r="AA32" s="183"/>
      <c r="AB32" s="183"/>
      <c r="AC32" s="183"/>
      <c r="AD32" s="184"/>
    </row>
    <row r="33" spans="1:30" ht="15" customHeight="1">
      <c r="A33" s="28" t="s">
        <v>61</v>
      </c>
      <c r="U33" s="177" t="s">
        <v>62</v>
      </c>
      <c r="V33" s="177"/>
      <c r="W33" s="177"/>
      <c r="X33" s="177"/>
      <c r="Y33" s="177"/>
      <c r="Z33" s="177"/>
      <c r="AA33" s="177"/>
      <c r="AB33" s="177"/>
      <c r="AC33" s="177"/>
      <c r="AD33" s="177"/>
    </row>
    <row r="34" spans="1:30" ht="15" customHeight="1">
      <c r="A34" s="28" t="s">
        <v>63</v>
      </c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</row>
  </sheetData>
  <sheetProtection/>
  <mergeCells count="111">
    <mergeCell ref="Y2:AC2"/>
    <mergeCell ref="A2:X2"/>
    <mergeCell ref="L8:O8"/>
    <mergeCell ref="R8:Z8"/>
    <mergeCell ref="AA8:AD8"/>
    <mergeCell ref="C7:K7"/>
    <mergeCell ref="L7:O7"/>
    <mergeCell ref="AA7:AD7"/>
    <mergeCell ref="R7:Z7"/>
    <mergeCell ref="A5:B5"/>
    <mergeCell ref="A18:X18"/>
    <mergeCell ref="Y18:AC18"/>
    <mergeCell ref="I17:AF17"/>
    <mergeCell ref="V13:AD14"/>
    <mergeCell ref="A9:B9"/>
    <mergeCell ref="C9:K9"/>
    <mergeCell ref="S11:AD11"/>
    <mergeCell ref="M10:R10"/>
    <mergeCell ref="S10:AD10"/>
    <mergeCell ref="L9:O9"/>
    <mergeCell ref="R9:Z9"/>
    <mergeCell ref="AA9:AD9"/>
    <mergeCell ref="A7:B7"/>
    <mergeCell ref="A8:B8"/>
    <mergeCell ref="P7:Q7"/>
    <mergeCell ref="M19:O19"/>
    <mergeCell ref="I19:L19"/>
    <mergeCell ref="A19:B19"/>
    <mergeCell ref="C19:F19"/>
    <mergeCell ref="X19:Z19"/>
    <mergeCell ref="A32:G32"/>
    <mergeCell ref="H32:N32"/>
    <mergeCell ref="A11:F11"/>
    <mergeCell ref="G11:L11"/>
    <mergeCell ref="M11:R11"/>
    <mergeCell ref="A30:G30"/>
    <mergeCell ref="H30:N30"/>
    <mergeCell ref="O30:V30"/>
    <mergeCell ref="C28:J28"/>
    <mergeCell ref="K28:Y28"/>
    <mergeCell ref="W30:AD30"/>
    <mergeCell ref="U33:AD34"/>
    <mergeCell ref="A23:B23"/>
    <mergeCell ref="A24:B24"/>
    <mergeCell ref="O32:V32"/>
    <mergeCell ref="W32:AD32"/>
    <mergeCell ref="A31:G31"/>
    <mergeCell ref="H31:N31"/>
    <mergeCell ref="O31:V31"/>
    <mergeCell ref="W31:AD31"/>
    <mergeCell ref="Z28:AD28"/>
    <mergeCell ref="A29:G29"/>
    <mergeCell ref="H29:N29"/>
    <mergeCell ref="O29:V29"/>
    <mergeCell ref="W29:AD29"/>
    <mergeCell ref="C26:J26"/>
    <mergeCell ref="K26:Y26"/>
    <mergeCell ref="Z26:AD26"/>
    <mergeCell ref="C27:J27"/>
    <mergeCell ref="K27:Y27"/>
    <mergeCell ref="Z27:AD27"/>
    <mergeCell ref="C24:J24"/>
    <mergeCell ref="K24:Y24"/>
    <mergeCell ref="Z24:AD24"/>
    <mergeCell ref="C25:J25"/>
    <mergeCell ref="K25:Y25"/>
    <mergeCell ref="Z25:AD25"/>
    <mergeCell ref="C22:J22"/>
    <mergeCell ref="K22:Y22"/>
    <mergeCell ref="A20:B21"/>
    <mergeCell ref="C20:W21"/>
    <mergeCell ref="X20:Z20"/>
    <mergeCell ref="Z22:AD22"/>
    <mergeCell ref="AA21:AD21"/>
    <mergeCell ref="AA19:AD19"/>
    <mergeCell ref="C23:J23"/>
    <mergeCell ref="K23:Y23"/>
    <mergeCell ref="Z23:AD23"/>
    <mergeCell ref="G19:H19"/>
    <mergeCell ref="P19:S19"/>
    <mergeCell ref="T19:U19"/>
    <mergeCell ref="V19:W19"/>
    <mergeCell ref="AA20:AD20"/>
    <mergeCell ref="X21:Z21"/>
    <mergeCell ref="C5:AD5"/>
    <mergeCell ref="C6:K6"/>
    <mergeCell ref="L6:O6"/>
    <mergeCell ref="R6:Z6"/>
    <mergeCell ref="AA6:AD6"/>
    <mergeCell ref="Z4:AD4"/>
    <mergeCell ref="O4:P4"/>
    <mergeCell ref="Q4:T4"/>
    <mergeCell ref="V4:W4"/>
    <mergeCell ref="X4:Y4"/>
    <mergeCell ref="J4:N4"/>
    <mergeCell ref="J3:N3"/>
    <mergeCell ref="O3:P3"/>
    <mergeCell ref="Q3:T3"/>
    <mergeCell ref="X3:Y3"/>
    <mergeCell ref="Z3:AD3"/>
    <mergeCell ref="V3:W3"/>
    <mergeCell ref="A25:B25"/>
    <mergeCell ref="A3:B3"/>
    <mergeCell ref="C3:F3"/>
    <mergeCell ref="G3:I3"/>
    <mergeCell ref="A4:B4"/>
    <mergeCell ref="C4:F4"/>
    <mergeCell ref="G4:I4"/>
    <mergeCell ref="C8:K8"/>
    <mergeCell ref="A10:F10"/>
    <mergeCell ref="G10:L10"/>
  </mergeCell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1">
      <selection activeCell="C14" sqref="C14:E14"/>
    </sheetView>
  </sheetViews>
  <sheetFormatPr defaultColWidth="9.00390625" defaultRowHeight="16.5"/>
  <cols>
    <col min="1" max="1" width="3.25390625" style="1" customWidth="1"/>
    <col min="2" max="2" width="3.375" style="1" customWidth="1"/>
    <col min="3" max="3" width="9.125" style="1" customWidth="1"/>
    <col min="4" max="4" width="5.375" style="1" customWidth="1"/>
    <col min="5" max="5" width="6.25390625" style="1" customWidth="1"/>
    <col min="6" max="6" width="7.625" style="1" customWidth="1"/>
    <col min="7" max="8" width="8.50390625" style="1" customWidth="1"/>
    <col min="9" max="9" width="7.125" style="1" customWidth="1"/>
    <col min="10" max="10" width="7.375" style="1" customWidth="1"/>
    <col min="11" max="11" width="6.875" style="1" customWidth="1"/>
    <col min="12" max="12" width="6.25390625" style="1" customWidth="1"/>
    <col min="13" max="13" width="13.375" style="1" customWidth="1"/>
    <col min="14" max="16384" width="8.875" style="1" customWidth="1"/>
  </cols>
  <sheetData>
    <row r="1" ht="6.75" customHeight="1"/>
    <row r="2" spans="1:13" ht="27" customHeight="1">
      <c r="A2" s="208" t="s">
        <v>112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1:13" ht="17.25" customHeight="1">
      <c r="A3" s="235" t="s">
        <v>34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1" customHeight="1">
      <c r="A4" s="203" t="s">
        <v>28</v>
      </c>
      <c r="B4" s="203"/>
      <c r="C4" s="203"/>
      <c r="D4" s="225" t="s">
        <v>11</v>
      </c>
      <c r="E4" s="225"/>
      <c r="F4" s="225"/>
      <c r="G4" s="225" t="s">
        <v>12</v>
      </c>
      <c r="H4" s="225"/>
      <c r="I4" s="225" t="s">
        <v>13</v>
      </c>
      <c r="J4" s="225"/>
      <c r="K4" s="225" t="s">
        <v>33</v>
      </c>
      <c r="L4" s="225"/>
      <c r="M4" s="17" t="s">
        <v>14</v>
      </c>
    </row>
    <row r="5" spans="1:13" ht="26.25" customHeight="1">
      <c r="A5" s="203" t="s">
        <v>27</v>
      </c>
      <c r="B5" s="203"/>
      <c r="C5" s="203"/>
      <c r="D5" s="221"/>
      <c r="E5" s="221"/>
      <c r="F5" s="221"/>
      <c r="G5" s="204"/>
      <c r="H5" s="204"/>
      <c r="I5" s="204" t="s">
        <v>32</v>
      </c>
      <c r="J5" s="204"/>
      <c r="K5" s="220">
        <f>M16</f>
        <v>1900</v>
      </c>
      <c r="L5" s="220"/>
      <c r="M5" s="18" t="s">
        <v>67</v>
      </c>
    </row>
    <row r="6" spans="1:13" ht="21" customHeight="1">
      <c r="A6" s="217" t="s">
        <v>15</v>
      </c>
      <c r="B6" s="217"/>
      <c r="C6" s="218" t="s">
        <v>167</v>
      </c>
      <c r="D6" s="218"/>
      <c r="E6" s="2" t="s">
        <v>16</v>
      </c>
      <c r="F6" s="218" t="s">
        <v>168</v>
      </c>
      <c r="G6" s="218"/>
      <c r="H6" s="2" t="s">
        <v>18</v>
      </c>
      <c r="I6" s="2"/>
      <c r="J6" s="16" t="s">
        <v>19</v>
      </c>
      <c r="K6" s="218" t="s">
        <v>166</v>
      </c>
      <c r="L6" s="219"/>
      <c r="M6" s="215"/>
    </row>
    <row r="7" spans="1:13" ht="26.25" customHeight="1">
      <c r="A7" s="232" t="s">
        <v>31</v>
      </c>
      <c r="B7" s="233"/>
      <c r="C7" s="234"/>
      <c r="D7" s="222" t="s">
        <v>173</v>
      </c>
      <c r="E7" s="223"/>
      <c r="F7" s="223"/>
      <c r="G7" s="223"/>
      <c r="H7" s="223"/>
      <c r="I7" s="223"/>
      <c r="J7" s="223"/>
      <c r="K7" s="223"/>
      <c r="L7" s="224"/>
      <c r="M7" s="216"/>
    </row>
    <row r="8" spans="1:13" ht="18" customHeight="1">
      <c r="A8" s="236" t="s">
        <v>0</v>
      </c>
      <c r="B8" s="237"/>
      <c r="C8" s="217" t="s">
        <v>3</v>
      </c>
      <c r="D8" s="217"/>
      <c r="E8" s="217"/>
      <c r="F8" s="98" t="s">
        <v>26</v>
      </c>
      <c r="G8" s="99"/>
      <c r="H8" s="99"/>
      <c r="I8" s="100"/>
      <c r="J8" s="91" t="s">
        <v>7</v>
      </c>
      <c r="K8" s="91" t="s">
        <v>8</v>
      </c>
      <c r="L8" s="93" t="s">
        <v>9</v>
      </c>
      <c r="M8" s="91" t="s">
        <v>10</v>
      </c>
    </row>
    <row r="9" spans="1:13" ht="18.75" customHeight="1">
      <c r="A9" s="4" t="s">
        <v>2</v>
      </c>
      <c r="B9" s="4" t="s">
        <v>1</v>
      </c>
      <c r="C9" s="217"/>
      <c r="D9" s="217"/>
      <c r="E9" s="217"/>
      <c r="F9" s="2" t="s">
        <v>5</v>
      </c>
      <c r="G9" s="2" t="s">
        <v>4</v>
      </c>
      <c r="H9" s="2" t="s">
        <v>6</v>
      </c>
      <c r="I9" s="2" t="s">
        <v>17</v>
      </c>
      <c r="J9" s="92"/>
      <c r="K9" s="92"/>
      <c r="L9" s="94"/>
      <c r="M9" s="92"/>
    </row>
    <row r="10" spans="1:13" ht="19.5" customHeight="1">
      <c r="A10" s="101" t="s">
        <v>171</v>
      </c>
      <c r="B10" s="102"/>
      <c r="C10" s="134"/>
      <c r="D10" s="135"/>
      <c r="E10" s="136"/>
      <c r="F10" s="3"/>
      <c r="G10" s="3"/>
      <c r="H10" s="3"/>
      <c r="I10" s="3"/>
      <c r="J10" s="3">
        <v>125</v>
      </c>
      <c r="K10" s="3"/>
      <c r="L10" s="3">
        <f>'基本輸入'!M7</f>
        <v>0</v>
      </c>
      <c r="M10" s="3">
        <f aca="true" t="shared" si="0" ref="M10:M15">SUM(F10:L10)</f>
        <v>125</v>
      </c>
    </row>
    <row r="11" spans="1:13" ht="19.5" customHeight="1">
      <c r="A11" s="101" t="s">
        <v>171</v>
      </c>
      <c r="B11" s="102"/>
      <c r="C11" s="134"/>
      <c r="D11" s="135"/>
      <c r="E11" s="136"/>
      <c r="F11" s="3"/>
      <c r="G11" s="3"/>
      <c r="H11" s="3"/>
      <c r="I11" s="3">
        <f>'基本輸入'!J8</f>
        <v>0</v>
      </c>
      <c r="J11" s="3"/>
      <c r="K11" s="3"/>
      <c r="L11" s="3"/>
      <c r="M11" s="3">
        <f t="shared" si="0"/>
        <v>0</v>
      </c>
    </row>
    <row r="12" spans="1:13" ht="19.5" customHeight="1">
      <c r="A12" s="101" t="s">
        <v>172</v>
      </c>
      <c r="B12" s="102"/>
      <c r="C12" s="134"/>
      <c r="D12" s="135"/>
      <c r="E12" s="136"/>
      <c r="F12" s="3"/>
      <c r="G12" s="3"/>
      <c r="H12" s="3"/>
      <c r="I12" s="3"/>
      <c r="J12" s="3">
        <v>250</v>
      </c>
      <c r="K12" s="3">
        <v>1400</v>
      </c>
      <c r="L12" s="3"/>
      <c r="M12" s="3">
        <f t="shared" si="0"/>
        <v>1650</v>
      </c>
    </row>
    <row r="13" spans="1:13" ht="19.5" customHeight="1">
      <c r="A13" s="101" t="s">
        <v>174</v>
      </c>
      <c r="B13" s="102"/>
      <c r="C13" s="134"/>
      <c r="D13" s="135"/>
      <c r="E13" s="136"/>
      <c r="F13" s="3"/>
      <c r="G13" s="3"/>
      <c r="H13" s="3"/>
      <c r="I13" s="3"/>
      <c r="J13" s="3"/>
      <c r="K13" s="3"/>
      <c r="L13" s="3"/>
      <c r="M13" s="3">
        <f t="shared" si="0"/>
        <v>0</v>
      </c>
    </row>
    <row r="14" spans="1:13" ht="19.5" customHeight="1">
      <c r="A14" s="101" t="s">
        <v>174</v>
      </c>
      <c r="B14" s="102"/>
      <c r="C14" s="134"/>
      <c r="D14" s="135"/>
      <c r="E14" s="136"/>
      <c r="F14" s="3"/>
      <c r="G14" s="3"/>
      <c r="H14" s="3"/>
      <c r="I14" s="3"/>
      <c r="J14" s="3">
        <v>125</v>
      </c>
      <c r="K14" s="3"/>
      <c r="L14" s="3"/>
      <c r="M14" s="3">
        <f t="shared" si="0"/>
        <v>125</v>
      </c>
    </row>
    <row r="15" spans="1:13" ht="19.5" customHeight="1">
      <c r="A15" s="5"/>
      <c r="B15" s="5"/>
      <c r="C15" s="204" t="s">
        <v>20</v>
      </c>
      <c r="D15" s="204"/>
      <c r="E15" s="204"/>
      <c r="F15" s="3"/>
      <c r="G15" s="3"/>
      <c r="H15" s="3"/>
      <c r="I15" s="3"/>
      <c r="J15" s="3"/>
      <c r="K15" s="3"/>
      <c r="L15" s="3"/>
      <c r="M15" s="3">
        <f t="shared" si="0"/>
        <v>0</v>
      </c>
    </row>
    <row r="16" spans="1:13" ht="21.75" customHeight="1">
      <c r="A16" s="217" t="s">
        <v>21</v>
      </c>
      <c r="B16" s="217"/>
      <c r="C16" s="217"/>
      <c r="D16" s="217"/>
      <c r="E16" s="217"/>
      <c r="F16" s="3">
        <f>SUM(F10:F15)</f>
        <v>0</v>
      </c>
      <c r="G16" s="3">
        <f aca="true" t="shared" si="1" ref="G16:M16">SUM(G10:G15)</f>
        <v>0</v>
      </c>
      <c r="H16" s="3">
        <f t="shared" si="1"/>
        <v>0</v>
      </c>
      <c r="I16" s="3">
        <f t="shared" si="1"/>
        <v>0</v>
      </c>
      <c r="J16" s="3">
        <f t="shared" si="1"/>
        <v>500</v>
      </c>
      <c r="K16" s="3">
        <f t="shared" si="1"/>
        <v>1400</v>
      </c>
      <c r="L16" s="3">
        <f t="shared" si="1"/>
        <v>0</v>
      </c>
      <c r="M16" s="3">
        <f t="shared" si="1"/>
        <v>1900</v>
      </c>
    </row>
    <row r="17" spans="1:13" ht="18.75" customHeight="1">
      <c r="A17" s="53" t="s">
        <v>119</v>
      </c>
      <c r="B17" s="54"/>
      <c r="C17" s="55"/>
      <c r="D17" s="137" t="s">
        <v>120</v>
      </c>
      <c r="E17" s="138"/>
      <c r="F17" s="246"/>
      <c r="G17" s="53" t="s">
        <v>22</v>
      </c>
      <c r="H17" s="55"/>
      <c r="I17" s="203" t="s">
        <v>24</v>
      </c>
      <c r="J17" s="203"/>
      <c r="K17" s="203"/>
      <c r="L17" s="143" t="s">
        <v>23</v>
      </c>
      <c r="M17" s="202"/>
    </row>
    <row r="18" spans="1:13" ht="24" customHeight="1">
      <c r="A18" s="56"/>
      <c r="B18" s="57"/>
      <c r="C18" s="58"/>
      <c r="D18" s="247"/>
      <c r="E18" s="248"/>
      <c r="F18" s="249"/>
      <c r="G18" s="59"/>
      <c r="H18" s="60"/>
      <c r="I18" s="250"/>
      <c r="J18" s="251"/>
      <c r="K18" s="252"/>
      <c r="L18" s="244"/>
      <c r="M18" s="245"/>
    </row>
    <row r="19" spans="1:13" ht="24" customHeight="1">
      <c r="A19" s="21"/>
      <c r="B19" s="23"/>
      <c r="C19" s="22"/>
      <c r="D19" s="253"/>
      <c r="E19" s="254"/>
      <c r="F19" s="255"/>
      <c r="G19" s="61"/>
      <c r="H19" s="26"/>
      <c r="I19" s="24"/>
      <c r="J19" s="25"/>
      <c r="K19" s="26"/>
      <c r="L19" s="21"/>
      <c r="M19" s="22"/>
    </row>
    <row r="20" spans="1:13" ht="24" customHeight="1">
      <c r="A20" s="62"/>
      <c r="B20" s="63"/>
      <c r="C20" s="64"/>
      <c r="D20" s="229"/>
      <c r="E20" s="230"/>
      <c r="F20" s="231"/>
      <c r="G20" s="65"/>
      <c r="H20" s="66"/>
      <c r="I20" s="226"/>
      <c r="J20" s="227"/>
      <c r="K20" s="228"/>
      <c r="L20" s="242"/>
      <c r="M20" s="243"/>
    </row>
    <row r="21" ht="6" customHeight="1"/>
    <row r="22" spans="1:13" ht="15.75">
      <c r="A22" s="239" t="s">
        <v>25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</row>
    <row r="27" ht="57" customHeight="1"/>
    <row r="28" ht="82.5" customHeight="1"/>
    <row r="29" ht="24.75" customHeight="1"/>
    <row r="30" ht="35.25" customHeight="1"/>
    <row r="31" spans="1:13" ht="21.75" customHeight="1">
      <c r="A31" s="7"/>
      <c r="B31" s="8" t="s">
        <v>29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9"/>
    </row>
    <row r="32" spans="1:13" ht="33.75" customHeight="1">
      <c r="A32" s="10"/>
      <c r="B32" s="11"/>
      <c r="D32" s="11"/>
      <c r="E32" s="11"/>
      <c r="F32" s="15" t="s">
        <v>114</v>
      </c>
      <c r="G32" s="240">
        <f>M16</f>
        <v>1900</v>
      </c>
      <c r="H32" s="240"/>
      <c r="I32" s="240"/>
      <c r="J32" s="240"/>
      <c r="K32" s="240"/>
      <c r="L32" s="240"/>
      <c r="M32" s="241"/>
    </row>
    <row r="33" spans="1:13" ht="32.25" customHeight="1">
      <c r="A33" s="12"/>
      <c r="B33" s="13"/>
      <c r="C33" s="13"/>
      <c r="D33" s="13"/>
      <c r="E33" s="13"/>
      <c r="F33" s="13"/>
      <c r="G33" s="13"/>
      <c r="H33" s="14" t="s">
        <v>30</v>
      </c>
      <c r="I33" s="13" t="str">
        <f>C6</f>
        <v>王錦慧</v>
      </c>
      <c r="J33" s="238" t="s">
        <v>169</v>
      </c>
      <c r="K33" s="238"/>
      <c r="L33" s="32" t="s">
        <v>66</v>
      </c>
      <c r="M33" s="44" t="s">
        <v>87</v>
      </c>
    </row>
  </sheetData>
  <sheetProtection/>
  <mergeCells count="51">
    <mergeCell ref="J33:K33"/>
    <mergeCell ref="A22:M22"/>
    <mergeCell ref="G32:M32"/>
    <mergeCell ref="L17:M17"/>
    <mergeCell ref="L20:M20"/>
    <mergeCell ref="L18:M18"/>
    <mergeCell ref="D17:F17"/>
    <mergeCell ref="D18:F18"/>
    <mergeCell ref="I18:K18"/>
    <mergeCell ref="D19:F19"/>
    <mergeCell ref="A11:B11"/>
    <mergeCell ref="M8:M9"/>
    <mergeCell ref="C10:E10"/>
    <mergeCell ref="C14:E14"/>
    <mergeCell ref="A12:B12"/>
    <mergeCell ref="C13:E13"/>
    <mergeCell ref="L8:L9"/>
    <mergeCell ref="A2:M2"/>
    <mergeCell ref="A3:M3"/>
    <mergeCell ref="A16:E16"/>
    <mergeCell ref="A13:B13"/>
    <mergeCell ref="A14:B14"/>
    <mergeCell ref="A4:C4"/>
    <mergeCell ref="F6:G6"/>
    <mergeCell ref="C6:D6"/>
    <mergeCell ref="C15:E15"/>
    <mergeCell ref="A8:B8"/>
    <mergeCell ref="I20:K20"/>
    <mergeCell ref="K8:K9"/>
    <mergeCell ref="D20:F20"/>
    <mergeCell ref="C12:E12"/>
    <mergeCell ref="C11:E11"/>
    <mergeCell ref="A7:C7"/>
    <mergeCell ref="F8:I8"/>
    <mergeCell ref="J8:J9"/>
    <mergeCell ref="I17:K17"/>
    <mergeCell ref="A10:B10"/>
    <mergeCell ref="G4:H4"/>
    <mergeCell ref="I4:J4"/>
    <mergeCell ref="K4:L4"/>
    <mergeCell ref="I5:J5"/>
    <mergeCell ref="D4:F4"/>
    <mergeCell ref="C8:E9"/>
    <mergeCell ref="M6:M7"/>
    <mergeCell ref="A6:B6"/>
    <mergeCell ref="K6:L6"/>
    <mergeCell ref="K5:L5"/>
    <mergeCell ref="D5:F5"/>
    <mergeCell ref="G5:H5"/>
    <mergeCell ref="D7:L7"/>
    <mergeCell ref="A5:C5"/>
  </mergeCells>
  <printOptions horizontalCentered="1" verticalCentered="1"/>
  <pageMargins left="0.3937007874015748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PageLayoutView="0" workbookViewId="0" topLeftCell="A16">
      <selection activeCell="C7" sqref="C7:U7"/>
    </sheetView>
  </sheetViews>
  <sheetFormatPr defaultColWidth="9.00390625" defaultRowHeight="16.5"/>
  <cols>
    <col min="1" max="1" width="6.625" style="0" customWidth="1"/>
    <col min="2" max="2" width="7.75390625" style="0" customWidth="1"/>
    <col min="3" max="7" width="6.625" style="0" customWidth="1"/>
    <col min="8" max="21" width="3.625" style="0" customWidth="1"/>
  </cols>
  <sheetData>
    <row r="1" spans="1:21" ht="32.25" customHeight="1">
      <c r="A1" s="359" t="s">
        <v>177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</row>
    <row r="2" spans="1:21" ht="36" customHeight="1">
      <c r="A2" s="360" t="s">
        <v>178</v>
      </c>
      <c r="B2" s="360"/>
      <c r="C2" s="137"/>
      <c r="D2" s="138"/>
      <c r="E2" s="246"/>
      <c r="F2" s="360" t="s">
        <v>179</v>
      </c>
      <c r="G2" s="360"/>
      <c r="H2" s="360"/>
      <c r="I2" s="360"/>
      <c r="J2" s="360"/>
      <c r="K2" s="360"/>
      <c r="L2" s="361" t="s">
        <v>180</v>
      </c>
      <c r="M2" s="362"/>
      <c r="N2" s="363"/>
      <c r="O2" s="217"/>
      <c r="P2" s="217"/>
      <c r="Q2" s="217"/>
      <c r="R2" s="217"/>
      <c r="S2" s="217"/>
      <c r="T2" s="217"/>
      <c r="U2" s="217"/>
    </row>
    <row r="3" spans="1:21" ht="13.5" customHeight="1">
      <c r="A3" s="217" t="s">
        <v>181</v>
      </c>
      <c r="B3" s="217"/>
      <c r="C3" s="217"/>
      <c r="D3" s="217"/>
      <c r="E3" s="217"/>
      <c r="F3" s="217" t="s">
        <v>182</v>
      </c>
      <c r="G3" s="217"/>
      <c r="H3" s="364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365"/>
    </row>
    <row r="4" spans="1:21" ht="13.5" customHeight="1">
      <c r="A4" s="217"/>
      <c r="B4" s="217"/>
      <c r="C4" s="217"/>
      <c r="D4" s="217"/>
      <c r="E4" s="217"/>
      <c r="F4" s="217"/>
      <c r="G4" s="217"/>
      <c r="H4" s="366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8"/>
    </row>
    <row r="5" spans="1:21" ht="13.5" customHeight="1">
      <c r="A5" s="217"/>
      <c r="B5" s="217"/>
      <c r="C5" s="217"/>
      <c r="D5" s="217"/>
      <c r="E5" s="217"/>
      <c r="F5" s="217"/>
      <c r="G5" s="217"/>
      <c r="H5" s="369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1"/>
    </row>
    <row r="6" spans="1:22" ht="39.75" customHeight="1">
      <c r="A6" s="137" t="s">
        <v>183</v>
      </c>
      <c r="B6" s="246"/>
      <c r="C6" s="372" t="s">
        <v>191</v>
      </c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4"/>
      <c r="V6" s="49"/>
    </row>
    <row r="7" spans="1:21" ht="36" customHeight="1">
      <c r="A7" s="361" t="s">
        <v>184</v>
      </c>
      <c r="B7" s="362"/>
      <c r="C7" s="222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4"/>
    </row>
    <row r="8" spans="1:21" ht="33" customHeight="1">
      <c r="A8" s="217" t="s">
        <v>185</v>
      </c>
      <c r="B8" s="217"/>
      <c r="C8" s="222" t="s">
        <v>186</v>
      </c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4"/>
    </row>
    <row r="9" spans="1:21" ht="38.25" customHeight="1">
      <c r="A9" s="375" t="s">
        <v>187</v>
      </c>
      <c r="B9" s="217"/>
      <c r="C9" s="217"/>
      <c r="D9" s="217"/>
      <c r="E9" s="217"/>
      <c r="F9" s="217"/>
      <c r="G9" s="217"/>
      <c r="H9" s="375" t="s">
        <v>188</v>
      </c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</row>
    <row r="10" spans="1:21" ht="39" customHeight="1">
      <c r="A10" s="217" t="s">
        <v>189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</row>
    <row r="11" spans="1:21" ht="41.25" customHeight="1">
      <c r="A11" s="217" t="s">
        <v>190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</row>
    <row r="12" spans="1:21" ht="53.25" customHeight="1">
      <c r="A12" s="256" t="s">
        <v>100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</row>
    <row r="13" spans="1:21" ht="24" customHeight="1">
      <c r="A13" s="178" t="s">
        <v>91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</row>
    <row r="14" ht="21.75">
      <c r="G14" s="46" t="s">
        <v>92</v>
      </c>
    </row>
    <row r="15" spans="1:21" ht="15.75">
      <c r="A15" s="217" t="s">
        <v>94</v>
      </c>
      <c r="B15" s="217"/>
      <c r="C15" s="217"/>
      <c r="D15" s="217" t="s">
        <v>15</v>
      </c>
      <c r="E15" s="217"/>
      <c r="F15" s="217"/>
      <c r="G15" s="217"/>
      <c r="H15" s="217" t="s">
        <v>93</v>
      </c>
      <c r="I15" s="217"/>
      <c r="J15" s="217"/>
      <c r="K15" s="364" t="str">
        <f>C6</f>
        <v>自   年    月   日下午  時  00分起  至   月  日   時  00分，共  日</v>
      </c>
      <c r="L15" s="256"/>
      <c r="M15" s="256"/>
      <c r="N15" s="256"/>
      <c r="O15" s="256"/>
      <c r="P15" s="256"/>
      <c r="Q15" s="256"/>
      <c r="R15" s="256"/>
      <c r="S15" s="256"/>
      <c r="T15" s="256"/>
      <c r="U15" s="365"/>
    </row>
    <row r="16" spans="1:21" ht="15.75">
      <c r="A16" s="217"/>
      <c r="B16" s="217"/>
      <c r="C16" s="217"/>
      <c r="D16" s="217"/>
      <c r="E16" s="217"/>
      <c r="F16" s="217"/>
      <c r="G16" s="217"/>
      <c r="H16" s="217"/>
      <c r="I16" s="217"/>
      <c r="J16" s="217"/>
      <c r="K16" s="366"/>
      <c r="L16" s="367"/>
      <c r="M16" s="367"/>
      <c r="N16" s="367"/>
      <c r="O16" s="367"/>
      <c r="P16" s="367"/>
      <c r="Q16" s="367"/>
      <c r="R16" s="367"/>
      <c r="S16" s="367"/>
      <c r="T16" s="367"/>
      <c r="U16" s="368"/>
    </row>
    <row r="17" spans="1:21" ht="15.75">
      <c r="A17" s="217"/>
      <c r="B17" s="217"/>
      <c r="C17" s="217"/>
      <c r="D17" s="217"/>
      <c r="E17" s="217"/>
      <c r="F17" s="217"/>
      <c r="G17" s="217"/>
      <c r="H17" s="217"/>
      <c r="I17" s="217"/>
      <c r="J17" s="217"/>
      <c r="K17" s="369"/>
      <c r="L17" s="370"/>
      <c r="M17" s="370"/>
      <c r="N17" s="370"/>
      <c r="O17" s="370"/>
      <c r="P17" s="370"/>
      <c r="Q17" s="370"/>
      <c r="R17" s="370"/>
      <c r="S17" s="370"/>
      <c r="T17" s="370"/>
      <c r="U17" s="371"/>
    </row>
    <row r="18" spans="1:21" ht="47.25" customHeight="1">
      <c r="A18" s="2" t="s">
        <v>70</v>
      </c>
      <c r="B18" s="217">
        <f>C3</f>
        <v>0</v>
      </c>
      <c r="C18" s="217"/>
      <c r="D18" s="2" t="s">
        <v>71</v>
      </c>
      <c r="E18" s="222">
        <f>H3</f>
        <v>0</v>
      </c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4"/>
    </row>
    <row r="19" spans="1:21" ht="34.5" customHeight="1">
      <c r="A19" s="16" t="s">
        <v>170</v>
      </c>
      <c r="B19" s="222">
        <f>C7</f>
        <v>0</v>
      </c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4"/>
    </row>
    <row r="20" spans="1:21" ht="32.25" customHeight="1">
      <c r="A20" s="2" t="s">
        <v>69</v>
      </c>
      <c r="B20" s="222" t="str">
        <f>C8</f>
        <v>　　  □無課   　 □排代課   　 □補課   　 □調課</v>
      </c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4"/>
    </row>
    <row r="21" spans="1:21" ht="15.75">
      <c r="A21" s="375" t="s">
        <v>165</v>
      </c>
      <c r="B21" s="217" t="s">
        <v>95</v>
      </c>
      <c r="C21" s="217" t="s">
        <v>85</v>
      </c>
      <c r="D21" s="217" t="s">
        <v>84</v>
      </c>
      <c r="E21" s="217" t="s">
        <v>96</v>
      </c>
      <c r="F21" s="217"/>
      <c r="G21" s="217"/>
      <c r="H21" s="217" t="s">
        <v>97</v>
      </c>
      <c r="I21" s="217"/>
      <c r="J21" s="217"/>
      <c r="K21" s="217"/>
      <c r="L21" s="217"/>
      <c r="M21" s="217"/>
      <c r="N21" s="217"/>
      <c r="O21" s="217"/>
      <c r="P21" s="217" t="s">
        <v>99</v>
      </c>
      <c r="Q21" s="217"/>
      <c r="R21" s="217"/>
      <c r="S21" s="217"/>
      <c r="T21" s="217"/>
      <c r="U21" s="217"/>
    </row>
    <row r="22" spans="1:21" ht="15.75">
      <c r="A22" s="217"/>
      <c r="B22" s="217"/>
      <c r="C22" s="217"/>
      <c r="D22" s="217"/>
      <c r="E22" s="2" t="s">
        <v>2</v>
      </c>
      <c r="F22" s="2" t="s">
        <v>1</v>
      </c>
      <c r="G22" s="2" t="s">
        <v>83</v>
      </c>
      <c r="H22" s="217" t="s">
        <v>2</v>
      </c>
      <c r="I22" s="217"/>
      <c r="J22" s="217" t="s">
        <v>1</v>
      </c>
      <c r="K22" s="217"/>
      <c r="L22" s="217" t="s">
        <v>83</v>
      </c>
      <c r="M22" s="217"/>
      <c r="N22" s="217" t="s">
        <v>98</v>
      </c>
      <c r="O22" s="217"/>
      <c r="P22" s="217"/>
      <c r="Q22" s="217"/>
      <c r="R22" s="217"/>
      <c r="S22" s="217"/>
      <c r="T22" s="217"/>
      <c r="U22" s="217"/>
    </row>
    <row r="23" spans="1:21" ht="18" customHeight="1">
      <c r="A23" s="217"/>
      <c r="B23" s="376"/>
      <c r="C23" s="376"/>
      <c r="D23" s="376"/>
      <c r="E23" s="376"/>
      <c r="F23" s="376"/>
      <c r="G23" s="376"/>
      <c r="H23" s="217"/>
      <c r="I23" s="217"/>
      <c r="J23" s="217"/>
      <c r="K23" s="217"/>
      <c r="L23" s="217"/>
      <c r="M23" s="217"/>
      <c r="N23" s="217"/>
      <c r="O23" s="217"/>
      <c r="P23" s="217" t="s">
        <v>101</v>
      </c>
      <c r="Q23" s="217"/>
      <c r="R23" s="217"/>
      <c r="S23" s="217"/>
      <c r="T23" s="217"/>
      <c r="U23" s="217"/>
    </row>
    <row r="24" spans="1:21" ht="18" customHeight="1">
      <c r="A24" s="217"/>
      <c r="B24" s="376"/>
      <c r="C24" s="376"/>
      <c r="D24" s="376"/>
      <c r="E24" s="376"/>
      <c r="F24" s="376"/>
      <c r="G24" s="376"/>
      <c r="H24" s="217"/>
      <c r="I24" s="217"/>
      <c r="J24" s="217"/>
      <c r="K24" s="217"/>
      <c r="L24" s="217"/>
      <c r="M24" s="217"/>
      <c r="N24" s="217"/>
      <c r="O24" s="217"/>
      <c r="P24" s="217" t="s">
        <v>101</v>
      </c>
      <c r="Q24" s="217"/>
      <c r="R24" s="217"/>
      <c r="S24" s="217"/>
      <c r="T24" s="217"/>
      <c r="U24" s="217"/>
    </row>
    <row r="25" spans="1:21" ht="18" customHeight="1">
      <c r="A25" s="217"/>
      <c r="B25" s="376"/>
      <c r="C25" s="376"/>
      <c r="D25" s="376"/>
      <c r="E25" s="376"/>
      <c r="F25" s="376"/>
      <c r="G25" s="376"/>
      <c r="H25" s="217"/>
      <c r="I25" s="217"/>
      <c r="J25" s="217"/>
      <c r="K25" s="217"/>
      <c r="L25" s="217"/>
      <c r="M25" s="217"/>
      <c r="N25" s="217"/>
      <c r="O25" s="217"/>
      <c r="P25" s="217" t="s">
        <v>101</v>
      </c>
      <c r="Q25" s="217"/>
      <c r="R25" s="217"/>
      <c r="S25" s="217"/>
      <c r="T25" s="217"/>
      <c r="U25" s="217"/>
    </row>
    <row r="26" spans="1:21" ht="18" customHeight="1">
      <c r="A26" s="217"/>
      <c r="B26" s="376"/>
      <c r="C26" s="376"/>
      <c r="D26" s="376"/>
      <c r="E26" s="376"/>
      <c r="F26" s="376"/>
      <c r="G26" s="376"/>
      <c r="H26" s="217"/>
      <c r="I26" s="217"/>
      <c r="J26" s="217"/>
      <c r="K26" s="217"/>
      <c r="L26" s="217"/>
      <c r="M26" s="217"/>
      <c r="N26" s="217"/>
      <c r="O26" s="217"/>
      <c r="P26" s="217" t="s">
        <v>101</v>
      </c>
      <c r="Q26" s="217"/>
      <c r="R26" s="217"/>
      <c r="S26" s="217"/>
      <c r="T26" s="217"/>
      <c r="U26" s="217"/>
    </row>
    <row r="27" spans="1:21" ht="18" customHeight="1">
      <c r="A27" s="217"/>
      <c r="B27" s="376"/>
      <c r="C27" s="376"/>
      <c r="D27" s="376"/>
      <c r="E27" s="376"/>
      <c r="F27" s="376"/>
      <c r="G27" s="376"/>
      <c r="H27" s="217"/>
      <c r="I27" s="217"/>
      <c r="J27" s="217"/>
      <c r="K27" s="217"/>
      <c r="L27" s="217"/>
      <c r="M27" s="217"/>
      <c r="N27" s="217"/>
      <c r="O27" s="217"/>
      <c r="P27" s="217" t="s">
        <v>101</v>
      </c>
      <c r="Q27" s="217"/>
      <c r="R27" s="217"/>
      <c r="S27" s="217"/>
      <c r="T27" s="217"/>
      <c r="U27" s="217"/>
    </row>
    <row r="28" spans="1:21" ht="18" customHeight="1">
      <c r="A28" s="217"/>
      <c r="B28" s="376"/>
      <c r="C28" s="376"/>
      <c r="D28" s="376"/>
      <c r="E28" s="376"/>
      <c r="F28" s="376"/>
      <c r="G28" s="376"/>
      <c r="H28" s="217"/>
      <c r="I28" s="217"/>
      <c r="J28" s="217"/>
      <c r="K28" s="217"/>
      <c r="L28" s="217"/>
      <c r="M28" s="217"/>
      <c r="N28" s="217"/>
      <c r="O28" s="217"/>
      <c r="P28" s="217" t="s">
        <v>101</v>
      </c>
      <c r="Q28" s="217"/>
      <c r="R28" s="217"/>
      <c r="S28" s="217"/>
      <c r="T28" s="217"/>
      <c r="U28" s="217"/>
    </row>
    <row r="29" spans="1:21" ht="18" customHeight="1">
      <c r="A29" s="217"/>
      <c r="B29" s="376"/>
      <c r="C29" s="376"/>
      <c r="D29" s="376"/>
      <c r="E29" s="376"/>
      <c r="F29" s="376"/>
      <c r="G29" s="376"/>
      <c r="H29" s="217"/>
      <c r="I29" s="217"/>
      <c r="J29" s="217"/>
      <c r="K29" s="217"/>
      <c r="L29" s="217"/>
      <c r="M29" s="217"/>
      <c r="N29" s="217"/>
      <c r="O29" s="217"/>
      <c r="P29" s="217" t="s">
        <v>101</v>
      </c>
      <c r="Q29" s="217"/>
      <c r="R29" s="217"/>
      <c r="S29" s="217"/>
      <c r="T29" s="217"/>
      <c r="U29" s="217"/>
    </row>
    <row r="30" spans="1:21" ht="18" customHeight="1">
      <c r="A30" s="217"/>
      <c r="B30" s="376"/>
      <c r="C30" s="376"/>
      <c r="D30" s="376"/>
      <c r="E30" s="376"/>
      <c r="F30" s="376"/>
      <c r="G30" s="376"/>
      <c r="H30" s="217"/>
      <c r="I30" s="217"/>
      <c r="J30" s="217"/>
      <c r="K30" s="217"/>
      <c r="L30" s="217"/>
      <c r="M30" s="217"/>
      <c r="N30" s="217"/>
      <c r="O30" s="217"/>
      <c r="P30" s="217" t="s">
        <v>101</v>
      </c>
      <c r="Q30" s="217"/>
      <c r="R30" s="217"/>
      <c r="S30" s="217"/>
      <c r="T30" s="217"/>
      <c r="U30" s="217"/>
    </row>
  </sheetData>
  <sheetProtection/>
  <mergeCells count="88">
    <mergeCell ref="C2:E2"/>
    <mergeCell ref="A3:B5"/>
    <mergeCell ref="H2:K2"/>
    <mergeCell ref="C8:U8"/>
    <mergeCell ref="A1:U1"/>
    <mergeCell ref="O2:U2"/>
    <mergeCell ref="H3:U5"/>
    <mergeCell ref="F3:G5"/>
    <mergeCell ref="C3:E5"/>
    <mergeCell ref="A2:B2"/>
    <mergeCell ref="F2:G2"/>
    <mergeCell ref="L2:N2"/>
    <mergeCell ref="J9:U11"/>
    <mergeCell ref="A11:B11"/>
    <mergeCell ref="C9:G9"/>
    <mergeCell ref="C10:G10"/>
    <mergeCell ref="C11:G11"/>
    <mergeCell ref="A6:B6"/>
    <mergeCell ref="A8:B8"/>
    <mergeCell ref="C6:U6"/>
    <mergeCell ref="H21:O21"/>
    <mergeCell ref="H22:I22"/>
    <mergeCell ref="J22:K22"/>
    <mergeCell ref="A12:U12"/>
    <mergeCell ref="A15:A17"/>
    <mergeCell ref="B15:C17"/>
    <mergeCell ref="D15:D17"/>
    <mergeCell ref="E15:G17"/>
    <mergeCell ref="B21:B22"/>
    <mergeCell ref="C21:C22"/>
    <mergeCell ref="D21:D22"/>
    <mergeCell ref="E21:G21"/>
    <mergeCell ref="A21:A30"/>
    <mergeCell ref="P21:U22"/>
    <mergeCell ref="P23:U23"/>
    <mergeCell ref="P24:U24"/>
    <mergeCell ref="P25:U25"/>
    <mergeCell ref="P26:U26"/>
    <mergeCell ref="P27:U27"/>
    <mergeCell ref="P28:U28"/>
    <mergeCell ref="P29:U29"/>
    <mergeCell ref="P30:U30"/>
    <mergeCell ref="H23:I23"/>
    <mergeCell ref="J23:K23"/>
    <mergeCell ref="L23:M23"/>
    <mergeCell ref="N23:O23"/>
    <mergeCell ref="H24:I24"/>
    <mergeCell ref="J24:K24"/>
    <mergeCell ref="J30:K30"/>
    <mergeCell ref="H25:I25"/>
    <mergeCell ref="L30:M30"/>
    <mergeCell ref="H26:I26"/>
    <mergeCell ref="H27:I27"/>
    <mergeCell ref="H28:I28"/>
    <mergeCell ref="H29:I29"/>
    <mergeCell ref="H30:I30"/>
    <mergeCell ref="L26:M26"/>
    <mergeCell ref="L27:M27"/>
    <mergeCell ref="L29:M29"/>
    <mergeCell ref="N29:O29"/>
    <mergeCell ref="J25:K25"/>
    <mergeCell ref="J26:K26"/>
    <mergeCell ref="J27:K27"/>
    <mergeCell ref="J28:K28"/>
    <mergeCell ref="J29:K29"/>
    <mergeCell ref="N27:O27"/>
    <mergeCell ref="N28:O28"/>
    <mergeCell ref="L28:M28"/>
    <mergeCell ref="N30:O30"/>
    <mergeCell ref="L24:M24"/>
    <mergeCell ref="L25:M25"/>
    <mergeCell ref="H15:J17"/>
    <mergeCell ref="K15:U17"/>
    <mergeCell ref="N24:O24"/>
    <mergeCell ref="N25:O25"/>
    <mergeCell ref="N26:O26"/>
    <mergeCell ref="L22:M22"/>
    <mergeCell ref="N22:O22"/>
    <mergeCell ref="B20:U20"/>
    <mergeCell ref="A7:B7"/>
    <mergeCell ref="C7:U7"/>
    <mergeCell ref="A13:U13"/>
    <mergeCell ref="A10:B10"/>
    <mergeCell ref="B18:C18"/>
    <mergeCell ref="E18:U18"/>
    <mergeCell ref="B19:U19"/>
    <mergeCell ref="A9:B9"/>
    <mergeCell ref="H9:I11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9"/>
  <sheetViews>
    <sheetView zoomScalePageLayoutView="0" workbookViewId="0" topLeftCell="A16">
      <selection activeCell="T33" sqref="T33"/>
    </sheetView>
  </sheetViews>
  <sheetFormatPr defaultColWidth="9.00390625" defaultRowHeight="16.5"/>
  <cols>
    <col min="1" max="5" width="3.625" style="1" customWidth="1"/>
    <col min="6" max="6" width="4.875" style="1" customWidth="1"/>
    <col min="7" max="15" width="3.625" style="1" customWidth="1"/>
    <col min="16" max="20" width="3.875" style="1" customWidth="1"/>
    <col min="21" max="25" width="3.75390625" style="1" customWidth="1"/>
    <col min="26" max="26" width="4.875" style="1" customWidth="1"/>
    <col min="27" max="16384" width="8.875" style="1" customWidth="1"/>
  </cols>
  <sheetData>
    <row r="1" spans="1:25" s="72" customFormat="1" ht="6.75" customHeight="1">
      <c r="A1" s="70"/>
      <c r="B1" s="70"/>
      <c r="C1" s="70"/>
      <c r="D1" s="70"/>
      <c r="E1" s="70" t="s">
        <v>122</v>
      </c>
      <c r="F1" s="70"/>
      <c r="G1" s="70"/>
      <c r="H1" s="70"/>
      <c r="I1" s="70"/>
      <c r="J1" s="70"/>
      <c r="K1" s="70"/>
      <c r="L1" s="70"/>
      <c r="M1" s="70" t="s">
        <v>123</v>
      </c>
      <c r="N1" s="70"/>
      <c r="O1" s="70"/>
      <c r="P1" s="70"/>
      <c r="Q1" s="71"/>
      <c r="R1" s="71"/>
      <c r="S1" s="71"/>
      <c r="T1" s="70"/>
      <c r="U1" s="71" t="s">
        <v>124</v>
      </c>
      <c r="V1" s="70"/>
      <c r="W1" s="70"/>
      <c r="X1" s="70"/>
      <c r="Y1" s="70"/>
    </row>
    <row r="2" spans="1:25" s="74" customFormat="1" ht="27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N2" s="75" t="str">
        <f>N15</f>
        <v>花蓮縣立自強國民中學</v>
      </c>
      <c r="O2" s="73" t="s">
        <v>125</v>
      </c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7.25" customHeight="1">
      <c r="A3" s="235" t="s">
        <v>126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</row>
    <row r="4" spans="1:25" ht="18" customHeight="1">
      <c r="A4" s="143" t="s">
        <v>127</v>
      </c>
      <c r="B4" s="201"/>
      <c r="C4" s="129"/>
      <c r="D4" s="203" t="s">
        <v>128</v>
      </c>
      <c r="E4" s="203"/>
      <c r="F4" s="203"/>
      <c r="G4" s="203"/>
      <c r="H4" s="203"/>
      <c r="I4" s="203"/>
      <c r="J4" s="104"/>
      <c r="K4" s="104"/>
      <c r="L4" s="203" t="s">
        <v>129</v>
      </c>
      <c r="M4" s="203"/>
      <c r="N4" s="203"/>
      <c r="O4" s="104"/>
      <c r="P4" s="265"/>
      <c r="Q4" s="134" t="s">
        <v>130</v>
      </c>
      <c r="R4" s="113"/>
      <c r="S4" s="113"/>
      <c r="T4" s="113"/>
      <c r="U4" s="113"/>
      <c r="V4" s="113"/>
      <c r="W4" s="113"/>
      <c r="X4" s="113"/>
      <c r="Y4" s="114"/>
    </row>
    <row r="5" spans="1:25" ht="24.75" customHeight="1">
      <c r="A5" s="157" t="s">
        <v>131</v>
      </c>
      <c r="B5" s="158"/>
      <c r="C5" s="275"/>
      <c r="D5" s="258" t="s">
        <v>132</v>
      </c>
      <c r="E5" s="259"/>
      <c r="F5" s="260"/>
      <c r="G5" s="261"/>
      <c r="H5" s="262"/>
      <c r="I5" s="262"/>
      <c r="J5" s="263"/>
      <c r="K5" s="264"/>
      <c r="L5" s="282">
        <f>IF(C29="","",C29)</f>
      </c>
      <c r="M5" s="282"/>
      <c r="N5" s="282"/>
      <c r="O5" s="119"/>
      <c r="P5" s="283"/>
      <c r="Q5" s="266">
        <f>IF(R25="","",R25)</f>
      </c>
      <c r="R5" s="267"/>
      <c r="S5" s="267"/>
      <c r="T5" s="267"/>
      <c r="U5" s="267"/>
      <c r="V5" s="267"/>
      <c r="W5" s="267"/>
      <c r="X5" s="267"/>
      <c r="Y5" s="268"/>
    </row>
    <row r="6" spans="1:25" ht="24.75" customHeight="1">
      <c r="A6" s="276"/>
      <c r="B6" s="277"/>
      <c r="C6" s="278"/>
      <c r="D6" s="258" t="s">
        <v>133</v>
      </c>
      <c r="E6" s="259"/>
      <c r="F6" s="260"/>
      <c r="G6" s="261"/>
      <c r="H6" s="262"/>
      <c r="I6" s="262"/>
      <c r="J6" s="263"/>
      <c r="K6" s="264"/>
      <c r="L6" s="282"/>
      <c r="M6" s="282"/>
      <c r="N6" s="282"/>
      <c r="O6" s="119"/>
      <c r="P6" s="283"/>
      <c r="Q6" s="269"/>
      <c r="R6" s="270"/>
      <c r="S6" s="270"/>
      <c r="T6" s="270"/>
      <c r="U6" s="270"/>
      <c r="V6" s="270"/>
      <c r="W6" s="270"/>
      <c r="X6" s="270"/>
      <c r="Y6" s="271"/>
    </row>
    <row r="7" spans="1:25" ht="24.75" customHeight="1">
      <c r="A7" s="279"/>
      <c r="B7" s="280"/>
      <c r="C7" s="281"/>
      <c r="D7" s="258" t="s">
        <v>134</v>
      </c>
      <c r="E7" s="259"/>
      <c r="F7" s="260"/>
      <c r="G7" s="261"/>
      <c r="H7" s="262"/>
      <c r="I7" s="262"/>
      <c r="J7" s="263"/>
      <c r="K7" s="264"/>
      <c r="L7" s="282"/>
      <c r="M7" s="282"/>
      <c r="N7" s="282"/>
      <c r="O7" s="119"/>
      <c r="P7" s="283"/>
      <c r="Q7" s="272"/>
      <c r="R7" s="273"/>
      <c r="S7" s="273"/>
      <c r="T7" s="273"/>
      <c r="U7" s="273"/>
      <c r="V7" s="273"/>
      <c r="W7" s="273"/>
      <c r="X7" s="273"/>
      <c r="Y7" s="274"/>
    </row>
    <row r="8" spans="1:25" ht="9.75" customHeight="1">
      <c r="A8" s="67"/>
      <c r="B8" s="68"/>
      <c r="C8" s="68"/>
      <c r="D8" s="76"/>
      <c r="E8" s="76"/>
      <c r="F8" s="76"/>
      <c r="G8" s="76"/>
      <c r="H8" s="76"/>
      <c r="I8" s="69"/>
      <c r="J8" s="69"/>
      <c r="K8" s="69"/>
      <c r="L8" s="69"/>
      <c r="M8" s="69"/>
      <c r="N8" s="69"/>
      <c r="O8" s="69"/>
      <c r="P8" s="77"/>
      <c r="Q8" s="77"/>
      <c r="R8" s="77"/>
      <c r="S8" s="77"/>
      <c r="T8" s="77"/>
      <c r="U8" s="78"/>
      <c r="V8" s="78"/>
      <c r="W8" s="78"/>
      <c r="X8" s="78"/>
      <c r="Y8" s="78"/>
    </row>
    <row r="9" spans="1:25" ht="18.75" customHeight="1">
      <c r="A9" s="137" t="s">
        <v>135</v>
      </c>
      <c r="B9" s="113"/>
      <c r="C9" s="113"/>
      <c r="D9" s="113"/>
      <c r="E9" s="114"/>
      <c r="F9" s="137" t="s">
        <v>136</v>
      </c>
      <c r="G9" s="113"/>
      <c r="H9" s="113"/>
      <c r="I9" s="113"/>
      <c r="J9" s="114"/>
      <c r="K9" s="137" t="s">
        <v>137</v>
      </c>
      <c r="L9" s="113"/>
      <c r="M9" s="113"/>
      <c r="N9" s="113"/>
      <c r="O9" s="114"/>
      <c r="P9" s="137" t="s">
        <v>138</v>
      </c>
      <c r="Q9" s="113"/>
      <c r="R9" s="113"/>
      <c r="S9" s="113"/>
      <c r="T9" s="114"/>
      <c r="U9" s="137" t="s">
        <v>139</v>
      </c>
      <c r="V9" s="113"/>
      <c r="W9" s="113"/>
      <c r="X9" s="113"/>
      <c r="Y9" s="114"/>
    </row>
    <row r="10" spans="1:25" ht="38.25" customHeight="1">
      <c r="A10" s="250" t="s">
        <v>140</v>
      </c>
      <c r="B10" s="287"/>
      <c r="C10" s="287"/>
      <c r="D10" s="287"/>
      <c r="E10" s="288"/>
      <c r="F10" s="250" t="s">
        <v>142</v>
      </c>
      <c r="G10" s="251"/>
      <c r="H10" s="251"/>
      <c r="I10" s="251"/>
      <c r="J10" s="252"/>
      <c r="K10" s="289" t="s">
        <v>143</v>
      </c>
      <c r="L10" s="290"/>
      <c r="M10" s="290"/>
      <c r="N10" s="290"/>
      <c r="O10" s="291"/>
      <c r="P10" s="250" t="s">
        <v>142</v>
      </c>
      <c r="Q10" s="251"/>
      <c r="R10" s="251"/>
      <c r="S10" s="251"/>
      <c r="T10" s="252"/>
      <c r="U10" s="284"/>
      <c r="V10" s="285"/>
      <c r="W10" s="285"/>
      <c r="X10" s="285"/>
      <c r="Y10" s="286"/>
    </row>
    <row r="11" spans="1:25" ht="36.75" customHeight="1">
      <c r="A11" s="300" t="s">
        <v>145</v>
      </c>
      <c r="B11" s="301"/>
      <c r="C11" s="301"/>
      <c r="D11" s="301"/>
      <c r="E11" s="302"/>
      <c r="F11" s="300" t="s">
        <v>147</v>
      </c>
      <c r="G11" s="301"/>
      <c r="H11" s="301"/>
      <c r="I11" s="301"/>
      <c r="J11" s="302"/>
      <c r="K11" s="303" t="s">
        <v>148</v>
      </c>
      <c r="L11" s="304"/>
      <c r="M11" s="304"/>
      <c r="N11" s="304"/>
      <c r="O11" s="305"/>
      <c r="P11" s="300" t="s">
        <v>147</v>
      </c>
      <c r="Q11" s="301"/>
      <c r="R11" s="301"/>
      <c r="S11" s="301"/>
      <c r="T11" s="302"/>
      <c r="U11" s="292"/>
      <c r="V11" s="293"/>
      <c r="W11" s="293"/>
      <c r="X11" s="293"/>
      <c r="Y11" s="294"/>
    </row>
    <row r="12" spans="1:25" ht="38.25" customHeight="1">
      <c r="A12" s="226"/>
      <c r="B12" s="295"/>
      <c r="C12" s="295"/>
      <c r="D12" s="295"/>
      <c r="E12" s="296"/>
      <c r="F12" s="226"/>
      <c r="G12" s="227"/>
      <c r="H12" s="227"/>
      <c r="I12" s="227"/>
      <c r="J12" s="228"/>
      <c r="K12" s="226" t="s">
        <v>149</v>
      </c>
      <c r="L12" s="227"/>
      <c r="M12" s="227"/>
      <c r="N12" s="227"/>
      <c r="O12" s="228"/>
      <c r="P12" s="226"/>
      <c r="Q12" s="227"/>
      <c r="R12" s="227"/>
      <c r="S12" s="227"/>
      <c r="T12" s="228"/>
      <c r="U12" s="297"/>
      <c r="V12" s="298"/>
      <c r="W12" s="298"/>
      <c r="X12" s="298"/>
      <c r="Y12" s="299"/>
    </row>
    <row r="13" ht="10.5" customHeight="1"/>
    <row r="14" spans="1:25" ht="42.75" customHeight="1">
      <c r="A14" s="306" t="s">
        <v>150</v>
      </c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7"/>
      <c r="W14" s="307"/>
      <c r="X14" s="307"/>
      <c r="Y14" s="307"/>
    </row>
    <row r="15" spans="1:25" ht="26.25" customHeight="1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0"/>
      <c r="N15" s="81" t="s">
        <v>151</v>
      </c>
      <c r="O15" s="80" t="s">
        <v>152</v>
      </c>
      <c r="P15" s="80"/>
      <c r="Q15" s="80"/>
      <c r="R15" s="80"/>
      <c r="S15" s="80"/>
      <c r="T15" s="80"/>
      <c r="U15" s="80"/>
      <c r="V15" s="82"/>
      <c r="W15" s="82"/>
      <c r="X15" s="82"/>
      <c r="Y15" s="83"/>
    </row>
    <row r="16" spans="1:25" ht="27" customHeight="1">
      <c r="A16" s="84" t="s">
        <v>153</v>
      </c>
      <c r="B16" s="308" t="s">
        <v>154</v>
      </c>
      <c r="C16" s="308"/>
      <c r="D16" s="308"/>
      <c r="E16" s="308"/>
      <c r="F16" s="308"/>
      <c r="G16" s="308"/>
      <c r="H16" s="309" t="s">
        <v>155</v>
      </c>
      <c r="I16" s="309"/>
      <c r="J16" s="309" t="s">
        <v>156</v>
      </c>
      <c r="K16" s="309"/>
      <c r="L16" s="309" t="s">
        <v>157</v>
      </c>
      <c r="M16" s="309"/>
      <c r="N16" s="309"/>
      <c r="O16" s="309" t="s">
        <v>158</v>
      </c>
      <c r="P16" s="309"/>
      <c r="Q16" s="309"/>
      <c r="R16" s="217" t="s">
        <v>159</v>
      </c>
      <c r="S16" s="217"/>
      <c r="T16" s="217"/>
      <c r="U16" s="217"/>
      <c r="V16" s="163" t="s">
        <v>160</v>
      </c>
      <c r="W16" s="310"/>
      <c r="X16" s="310"/>
      <c r="Y16" s="311"/>
    </row>
    <row r="17" spans="1:25" ht="27" customHeight="1">
      <c r="A17" s="85">
        <v>1</v>
      </c>
      <c r="B17" s="308"/>
      <c r="C17" s="308"/>
      <c r="D17" s="308"/>
      <c r="E17" s="308"/>
      <c r="F17" s="308"/>
      <c r="G17" s="308"/>
      <c r="H17" s="309"/>
      <c r="I17" s="309"/>
      <c r="J17" s="309"/>
      <c r="K17" s="309"/>
      <c r="L17" s="309"/>
      <c r="M17" s="309"/>
      <c r="N17" s="309"/>
      <c r="O17" s="318">
        <f>J17*L17</f>
        <v>0</v>
      </c>
      <c r="P17" s="318"/>
      <c r="Q17" s="318"/>
      <c r="R17" s="312" t="s">
        <v>119</v>
      </c>
      <c r="S17" s="313"/>
      <c r="T17" s="313"/>
      <c r="U17" s="314"/>
      <c r="V17" s="315" t="s">
        <v>141</v>
      </c>
      <c r="W17" s="316"/>
      <c r="X17" s="316"/>
      <c r="Y17" s="317"/>
    </row>
    <row r="18" spans="1:25" ht="27" customHeight="1">
      <c r="A18" s="85">
        <v>2</v>
      </c>
      <c r="B18" s="308"/>
      <c r="C18" s="308"/>
      <c r="D18" s="308"/>
      <c r="E18" s="308"/>
      <c r="F18" s="308"/>
      <c r="G18" s="308"/>
      <c r="H18" s="309"/>
      <c r="I18" s="309"/>
      <c r="J18" s="309"/>
      <c r="K18" s="309"/>
      <c r="L18" s="309"/>
      <c r="M18" s="309"/>
      <c r="N18" s="309"/>
      <c r="O18" s="318">
        <f aca="true" t="shared" si="0" ref="O18:O28">J18*L18</f>
        <v>0</v>
      </c>
      <c r="P18" s="318"/>
      <c r="Q18" s="318"/>
      <c r="R18" s="319" t="s">
        <v>144</v>
      </c>
      <c r="S18" s="320"/>
      <c r="T18" s="320"/>
      <c r="U18" s="321"/>
      <c r="V18" s="322" t="s">
        <v>146</v>
      </c>
      <c r="W18" s="323"/>
      <c r="X18" s="323"/>
      <c r="Y18" s="324"/>
    </row>
    <row r="19" spans="1:25" ht="27" customHeight="1">
      <c r="A19" s="85">
        <v>3</v>
      </c>
      <c r="B19" s="308"/>
      <c r="C19" s="308"/>
      <c r="D19" s="308"/>
      <c r="E19" s="308"/>
      <c r="F19" s="308"/>
      <c r="G19" s="308"/>
      <c r="H19" s="309"/>
      <c r="I19" s="309"/>
      <c r="J19" s="309"/>
      <c r="K19" s="309"/>
      <c r="L19" s="309"/>
      <c r="M19" s="309"/>
      <c r="N19" s="309"/>
      <c r="O19" s="318">
        <f t="shared" si="0"/>
        <v>0</v>
      </c>
      <c r="P19" s="318"/>
      <c r="Q19" s="318"/>
      <c r="R19" s="331"/>
      <c r="S19" s="133"/>
      <c r="T19" s="133"/>
      <c r="U19" s="332"/>
      <c r="V19" s="325"/>
      <c r="W19" s="326"/>
      <c r="X19" s="326"/>
      <c r="Y19" s="327"/>
    </row>
    <row r="20" spans="1:25" ht="27" customHeight="1">
      <c r="A20" s="85">
        <v>4</v>
      </c>
      <c r="B20" s="308"/>
      <c r="C20" s="308"/>
      <c r="D20" s="308"/>
      <c r="E20" s="308"/>
      <c r="F20" s="308"/>
      <c r="G20" s="308"/>
      <c r="H20" s="309"/>
      <c r="I20" s="309"/>
      <c r="J20" s="309"/>
      <c r="K20" s="309"/>
      <c r="L20" s="309"/>
      <c r="M20" s="309"/>
      <c r="N20" s="309"/>
      <c r="O20" s="318">
        <f t="shared" si="0"/>
        <v>0</v>
      </c>
      <c r="P20" s="318"/>
      <c r="Q20" s="318"/>
      <c r="R20" s="119" t="s">
        <v>161</v>
      </c>
      <c r="S20" s="119"/>
      <c r="T20" s="119"/>
      <c r="U20" s="119"/>
      <c r="V20" s="328" t="s">
        <v>162</v>
      </c>
      <c r="W20" s="329"/>
      <c r="X20" s="329"/>
      <c r="Y20" s="330"/>
    </row>
    <row r="21" spans="1:25" ht="27" customHeight="1">
      <c r="A21" s="85">
        <v>5</v>
      </c>
      <c r="B21" s="308"/>
      <c r="C21" s="308"/>
      <c r="D21" s="308"/>
      <c r="E21" s="308"/>
      <c r="F21" s="308"/>
      <c r="G21" s="308"/>
      <c r="H21" s="309"/>
      <c r="I21" s="309"/>
      <c r="J21" s="309"/>
      <c r="K21" s="309"/>
      <c r="L21" s="309"/>
      <c r="M21" s="309"/>
      <c r="N21" s="309"/>
      <c r="O21" s="318">
        <f t="shared" si="0"/>
        <v>0</v>
      </c>
      <c r="P21" s="318"/>
      <c r="Q21" s="318"/>
      <c r="R21" s="312" t="s">
        <v>119</v>
      </c>
      <c r="S21" s="313"/>
      <c r="T21" s="313"/>
      <c r="U21" s="314"/>
      <c r="V21" s="336"/>
      <c r="W21" s="337"/>
      <c r="X21" s="337"/>
      <c r="Y21" s="338"/>
    </row>
    <row r="22" spans="1:25" ht="27" customHeight="1">
      <c r="A22" s="85">
        <v>6</v>
      </c>
      <c r="B22" s="308"/>
      <c r="C22" s="308"/>
      <c r="D22" s="308"/>
      <c r="E22" s="308"/>
      <c r="F22" s="308"/>
      <c r="G22" s="308"/>
      <c r="H22" s="309"/>
      <c r="I22" s="309"/>
      <c r="J22" s="309"/>
      <c r="K22" s="309"/>
      <c r="L22" s="309"/>
      <c r="M22" s="309"/>
      <c r="N22" s="309"/>
      <c r="O22" s="318">
        <f t="shared" si="0"/>
        <v>0</v>
      </c>
      <c r="P22" s="318"/>
      <c r="Q22" s="318"/>
      <c r="R22" s="319" t="s">
        <v>144</v>
      </c>
      <c r="S22" s="320"/>
      <c r="T22" s="320"/>
      <c r="U22" s="321"/>
      <c r="V22" s="339"/>
      <c r="W22" s="340"/>
      <c r="X22" s="340"/>
      <c r="Y22" s="341"/>
    </row>
    <row r="23" spans="1:25" ht="27" customHeight="1">
      <c r="A23" s="85">
        <v>7</v>
      </c>
      <c r="B23" s="308"/>
      <c r="C23" s="308"/>
      <c r="D23" s="308"/>
      <c r="E23" s="308"/>
      <c r="F23" s="308"/>
      <c r="G23" s="308"/>
      <c r="H23" s="309"/>
      <c r="I23" s="309"/>
      <c r="J23" s="309"/>
      <c r="K23" s="309"/>
      <c r="L23" s="309"/>
      <c r="M23" s="309"/>
      <c r="N23" s="309"/>
      <c r="O23" s="318">
        <f t="shared" si="0"/>
        <v>0</v>
      </c>
      <c r="P23" s="318"/>
      <c r="Q23" s="318"/>
      <c r="R23" s="331"/>
      <c r="S23" s="133"/>
      <c r="T23" s="133"/>
      <c r="U23" s="332"/>
      <c r="V23" s="325"/>
      <c r="W23" s="326"/>
      <c r="X23" s="326"/>
      <c r="Y23" s="327"/>
    </row>
    <row r="24" spans="1:25" ht="27" customHeight="1">
      <c r="A24" s="85">
        <v>8</v>
      </c>
      <c r="B24" s="308"/>
      <c r="C24" s="308"/>
      <c r="D24" s="308"/>
      <c r="E24" s="308"/>
      <c r="F24" s="308"/>
      <c r="G24" s="308"/>
      <c r="H24" s="309"/>
      <c r="I24" s="309"/>
      <c r="J24" s="309"/>
      <c r="K24" s="309"/>
      <c r="L24" s="309"/>
      <c r="M24" s="309"/>
      <c r="N24" s="309"/>
      <c r="O24" s="318">
        <f t="shared" si="0"/>
        <v>0</v>
      </c>
      <c r="P24" s="318"/>
      <c r="Q24" s="318"/>
      <c r="R24" s="333" t="s">
        <v>163</v>
      </c>
      <c r="S24" s="334"/>
      <c r="T24" s="334"/>
      <c r="U24" s="334"/>
      <c r="V24" s="334"/>
      <c r="W24" s="334"/>
      <c r="X24" s="334"/>
      <c r="Y24" s="335"/>
    </row>
    <row r="25" spans="1:25" ht="27" customHeight="1">
      <c r="A25" s="85">
        <v>9</v>
      </c>
      <c r="B25" s="351"/>
      <c r="C25" s="352"/>
      <c r="D25" s="352"/>
      <c r="E25" s="352"/>
      <c r="F25" s="352"/>
      <c r="G25" s="353"/>
      <c r="H25" s="112"/>
      <c r="I25" s="114"/>
      <c r="J25" s="112"/>
      <c r="K25" s="114"/>
      <c r="L25" s="112"/>
      <c r="M25" s="113"/>
      <c r="N25" s="114"/>
      <c r="O25" s="318">
        <f t="shared" si="0"/>
        <v>0</v>
      </c>
      <c r="P25" s="318"/>
      <c r="Q25" s="318"/>
      <c r="R25" s="342"/>
      <c r="S25" s="343"/>
      <c r="T25" s="343"/>
      <c r="U25" s="343"/>
      <c r="V25" s="343"/>
      <c r="W25" s="343"/>
      <c r="X25" s="343"/>
      <c r="Y25" s="344"/>
    </row>
    <row r="26" spans="1:25" ht="27" customHeight="1">
      <c r="A26" s="85">
        <v>10</v>
      </c>
      <c r="B26" s="351"/>
      <c r="C26" s="352"/>
      <c r="D26" s="352"/>
      <c r="E26" s="352"/>
      <c r="F26" s="352"/>
      <c r="G26" s="353"/>
      <c r="H26" s="112"/>
      <c r="I26" s="114"/>
      <c r="J26" s="112"/>
      <c r="K26" s="114"/>
      <c r="L26" s="112"/>
      <c r="M26" s="113"/>
      <c r="N26" s="114"/>
      <c r="O26" s="318">
        <f t="shared" si="0"/>
        <v>0</v>
      </c>
      <c r="P26" s="318"/>
      <c r="Q26" s="318"/>
      <c r="R26" s="345"/>
      <c r="S26" s="346"/>
      <c r="T26" s="346"/>
      <c r="U26" s="346"/>
      <c r="V26" s="346"/>
      <c r="W26" s="346"/>
      <c r="X26" s="346"/>
      <c r="Y26" s="347"/>
    </row>
    <row r="27" spans="1:25" ht="27" customHeight="1">
      <c r="A27" s="85">
        <v>11</v>
      </c>
      <c r="B27" s="308"/>
      <c r="C27" s="308"/>
      <c r="D27" s="308"/>
      <c r="E27" s="308"/>
      <c r="F27" s="308"/>
      <c r="G27" s="308"/>
      <c r="H27" s="309"/>
      <c r="I27" s="309"/>
      <c r="J27" s="309"/>
      <c r="K27" s="309"/>
      <c r="L27" s="309"/>
      <c r="M27" s="309"/>
      <c r="N27" s="309"/>
      <c r="O27" s="318">
        <f t="shared" si="0"/>
        <v>0</v>
      </c>
      <c r="P27" s="318"/>
      <c r="Q27" s="318"/>
      <c r="R27" s="345"/>
      <c r="S27" s="346"/>
      <c r="T27" s="346"/>
      <c r="U27" s="346"/>
      <c r="V27" s="346"/>
      <c r="W27" s="346"/>
      <c r="X27" s="346"/>
      <c r="Y27" s="347"/>
    </row>
    <row r="28" spans="1:25" ht="27" customHeight="1">
      <c r="A28" s="85">
        <v>12</v>
      </c>
      <c r="B28" s="308"/>
      <c r="C28" s="308"/>
      <c r="D28" s="308"/>
      <c r="E28" s="308"/>
      <c r="F28" s="308"/>
      <c r="G28" s="308"/>
      <c r="H28" s="309"/>
      <c r="I28" s="309"/>
      <c r="J28" s="309"/>
      <c r="K28" s="309"/>
      <c r="L28" s="309"/>
      <c r="M28" s="309"/>
      <c r="N28" s="309"/>
      <c r="O28" s="318">
        <f t="shared" si="0"/>
        <v>0</v>
      </c>
      <c r="P28" s="318"/>
      <c r="Q28" s="318"/>
      <c r="R28" s="348"/>
      <c r="S28" s="349"/>
      <c r="T28" s="349"/>
      <c r="U28" s="349"/>
      <c r="V28" s="349"/>
      <c r="W28" s="349"/>
      <c r="X28" s="349"/>
      <c r="Y28" s="350"/>
    </row>
    <row r="29" spans="1:25" ht="32.25" customHeight="1">
      <c r="A29" s="161" t="s">
        <v>21</v>
      </c>
      <c r="B29" s="354"/>
      <c r="C29" s="355">
        <f>IF(SUM(O17:O28)&gt;0,SUM(O17:O28),"")</f>
      </c>
      <c r="D29" s="356"/>
      <c r="E29" s="356"/>
      <c r="F29" s="356"/>
      <c r="G29" s="356"/>
      <c r="H29" s="356"/>
      <c r="I29" s="356"/>
      <c r="J29" s="356"/>
      <c r="K29" s="357" t="s">
        <v>164</v>
      </c>
      <c r="L29" s="357"/>
      <c r="M29" s="357"/>
      <c r="N29" s="357"/>
      <c r="O29" s="357"/>
      <c r="P29" s="357"/>
      <c r="Q29" s="357"/>
      <c r="R29" s="357"/>
      <c r="S29" s="357"/>
      <c r="T29" s="357"/>
      <c r="U29" s="357"/>
      <c r="V29" s="357"/>
      <c r="W29" s="357"/>
      <c r="X29" s="357"/>
      <c r="Y29" s="358"/>
    </row>
  </sheetData>
  <sheetProtection/>
  <mergeCells count="119">
    <mergeCell ref="A29:B29"/>
    <mergeCell ref="C29:J29"/>
    <mergeCell ref="K29:Y29"/>
    <mergeCell ref="B28:G28"/>
    <mergeCell ref="H28:I28"/>
    <mergeCell ref="J28:K28"/>
    <mergeCell ref="L28:N28"/>
    <mergeCell ref="B27:G27"/>
    <mergeCell ref="H27:I27"/>
    <mergeCell ref="J27:K27"/>
    <mergeCell ref="L27:N27"/>
    <mergeCell ref="O27:Q27"/>
    <mergeCell ref="O28:Q28"/>
    <mergeCell ref="B26:G26"/>
    <mergeCell ref="H26:I26"/>
    <mergeCell ref="J26:K26"/>
    <mergeCell ref="L26:N26"/>
    <mergeCell ref="B25:G25"/>
    <mergeCell ref="H25:I25"/>
    <mergeCell ref="J25:K25"/>
    <mergeCell ref="L25:N25"/>
    <mergeCell ref="R24:Y24"/>
    <mergeCell ref="V21:Y23"/>
    <mergeCell ref="O22:Q22"/>
    <mergeCell ref="R22:U22"/>
    <mergeCell ref="O25:Q25"/>
    <mergeCell ref="R25:Y28"/>
    <mergeCell ref="O26:Q26"/>
    <mergeCell ref="R21:U21"/>
    <mergeCell ref="J23:K23"/>
    <mergeCell ref="B22:G22"/>
    <mergeCell ref="H22:I22"/>
    <mergeCell ref="J22:K22"/>
    <mergeCell ref="R23:U23"/>
    <mergeCell ref="B24:G24"/>
    <mergeCell ref="H24:I24"/>
    <mergeCell ref="J24:K24"/>
    <mergeCell ref="L24:N24"/>
    <mergeCell ref="O24:Q24"/>
    <mergeCell ref="L22:N22"/>
    <mergeCell ref="L23:N23"/>
    <mergeCell ref="O23:Q23"/>
    <mergeCell ref="B21:G21"/>
    <mergeCell ref="H21:I21"/>
    <mergeCell ref="J21:K21"/>
    <mergeCell ref="L21:N21"/>
    <mergeCell ref="O21:Q21"/>
    <mergeCell ref="B23:G23"/>
    <mergeCell ref="H23:I23"/>
    <mergeCell ref="V19:Y19"/>
    <mergeCell ref="B20:G20"/>
    <mergeCell ref="H20:I20"/>
    <mergeCell ref="J20:K20"/>
    <mergeCell ref="L20:N20"/>
    <mergeCell ref="O20:Q20"/>
    <mergeCell ref="R20:U20"/>
    <mergeCell ref="V20:Y20"/>
    <mergeCell ref="B19:G19"/>
    <mergeCell ref="R19:U19"/>
    <mergeCell ref="R18:U18"/>
    <mergeCell ref="V18:Y18"/>
    <mergeCell ref="B17:G17"/>
    <mergeCell ref="J17:K17"/>
    <mergeCell ref="H19:I19"/>
    <mergeCell ref="J19:K19"/>
    <mergeCell ref="L19:N19"/>
    <mergeCell ref="O19:Q19"/>
    <mergeCell ref="L17:N17"/>
    <mergeCell ref="O17:Q17"/>
    <mergeCell ref="R16:U16"/>
    <mergeCell ref="V16:Y16"/>
    <mergeCell ref="R17:U17"/>
    <mergeCell ref="V17:Y17"/>
    <mergeCell ref="B18:G18"/>
    <mergeCell ref="H18:I18"/>
    <mergeCell ref="J18:K18"/>
    <mergeCell ref="L18:N18"/>
    <mergeCell ref="O18:Q18"/>
    <mergeCell ref="H17:I17"/>
    <mergeCell ref="A11:E11"/>
    <mergeCell ref="F11:J11"/>
    <mergeCell ref="K11:O11"/>
    <mergeCell ref="P11:T11"/>
    <mergeCell ref="A14:Y14"/>
    <mergeCell ref="B16:G16"/>
    <mergeCell ref="H16:I16"/>
    <mergeCell ref="J16:K16"/>
    <mergeCell ref="L16:N16"/>
    <mergeCell ref="O16:Q16"/>
    <mergeCell ref="A10:E10"/>
    <mergeCell ref="F10:J10"/>
    <mergeCell ref="K10:O10"/>
    <mergeCell ref="P10:T10"/>
    <mergeCell ref="U11:Y11"/>
    <mergeCell ref="A12:E12"/>
    <mergeCell ref="F12:J12"/>
    <mergeCell ref="K12:O12"/>
    <mergeCell ref="P12:T12"/>
    <mergeCell ref="U12:Y12"/>
    <mergeCell ref="A5:C7"/>
    <mergeCell ref="D5:F5"/>
    <mergeCell ref="G5:K5"/>
    <mergeCell ref="L5:P7"/>
    <mergeCell ref="U10:Y10"/>
    <mergeCell ref="A9:E9"/>
    <mergeCell ref="F9:J9"/>
    <mergeCell ref="P9:T9"/>
    <mergeCell ref="U9:Y9"/>
    <mergeCell ref="K9:O9"/>
    <mergeCell ref="D6:F6"/>
    <mergeCell ref="G6:K6"/>
    <mergeCell ref="D7:F7"/>
    <mergeCell ref="G7:K7"/>
    <mergeCell ref="A3:Y3"/>
    <mergeCell ref="A4:C4"/>
    <mergeCell ref="D4:K4"/>
    <mergeCell ref="L4:P4"/>
    <mergeCell ref="Q4:Y4"/>
    <mergeCell ref="Q5:Y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P4-3G</dc:creator>
  <cp:keywords/>
  <dc:description/>
  <cp:lastModifiedBy>user</cp:lastModifiedBy>
  <cp:lastPrinted>2016-05-09T01:25:14Z</cp:lastPrinted>
  <dcterms:created xsi:type="dcterms:W3CDTF">2004-08-04T06:30:16Z</dcterms:created>
  <dcterms:modified xsi:type="dcterms:W3CDTF">2016-08-11T07:21:44Z</dcterms:modified>
  <cp:category/>
  <cp:version/>
  <cp:contentType/>
  <cp:contentStatus/>
</cp:coreProperties>
</file>